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4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Arkusz1" sheetId="7" state="hidden" r:id="rId7"/>
    <sheet name="maszyny" sheetId="8" r:id="rId8"/>
    <sheet name="lokalizacje" sheetId="9" r:id="rId9"/>
    <sheet name="NNW" sheetId="10" r:id="rId10"/>
  </sheets>
  <definedNames>
    <definedName name="_xlnm.Print_Area" localSheetId="3">'auta'!$A$1:$AC$34</definedName>
    <definedName name="_xlnm.Print_Area" localSheetId="1">'budynki'!$A$1:$Y$95</definedName>
    <definedName name="_xlnm.Print_Area" localSheetId="2">'elektronika '!$A$1:$D$226</definedName>
    <definedName name="_xlnm.Print_Area" localSheetId="5">'środki trwałe'!$A$1:$F$14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<sst xmlns="http://schemas.openxmlformats.org/spreadsheetml/2006/main" count="1289" uniqueCount="701">
  <si>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</si>
  <si>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</si>
  <si>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</si>
  <si>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</si>
  <si>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</si>
  <si>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</si>
  <si>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</si>
  <si>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</si>
  <si>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</si>
  <si>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</si>
  <si>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</si>
  <si>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</si>
  <si>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</si>
  <si>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</si>
  <si>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</si>
  <si>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</si>
  <si>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</si>
  <si>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</si>
  <si>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</si>
  <si>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</si>
  <si>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</si>
  <si>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</si>
  <si>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</si>
  <si>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</si>
  <si>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</si>
  <si>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</si>
  <si>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</si>
  <si>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</si>
  <si>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</si>
  <si>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</si>
  <si>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</si>
  <si>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</si>
  <si>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</si>
  <si>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</si>
  <si>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</si>
  <si>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</si>
  <si>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</si>
  <si>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</si>
  <si>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</si>
  <si>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</si>
  <si>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</si>
  <si>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</si>
  <si>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</si>
  <si>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</si>
  <si>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</si>
  <si>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</si>
  <si>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</si>
  <si>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</si>
  <si>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</si>
  <si>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</si>
  <si>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</si>
  <si>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</si>
  <si>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</si>
  <si>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</si>
  <si>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</si>
  <si>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</si>
  <si>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</si>
  <si>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</si>
  <si>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Odległość lokalizacji od najbliższego zbiornika wodnego</t>
  </si>
  <si>
    <t>Planowane imprezy w ciągu roku (nie biletowane i nie podlegające ubezpieczeniu obowiązkowemu OC)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</si>
  <si>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</si>
  <si>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</si>
  <si>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</si>
  <si>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</si>
  <si>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</si>
  <si>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</si>
  <si>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</si>
  <si>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</si>
  <si>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</si>
  <si>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</si>
  <si>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</si>
  <si>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</si>
  <si>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</si>
  <si>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</si>
  <si>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</si>
  <si>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</si>
  <si>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</si>
  <si>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</si>
  <si>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</si>
  <si>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</si>
  <si>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</si>
  <si>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</si>
  <si>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</si>
  <si>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</si>
  <si>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</si>
  <si>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</si>
  <si>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</si>
  <si>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</si>
  <si>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</si>
  <si>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</si>
  <si>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</si>
  <si>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</si>
  <si>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</si>
  <si>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</si>
  <si>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</si>
  <si>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Tabela nr 1 - Informacje ogólne do oceny ryzyka w Gminie Sanniki</t>
  </si>
  <si>
    <t>Urząd Gminy Sanniki</t>
  </si>
  <si>
    <t>Publiczne Gimnazjum w Sannikach</t>
  </si>
  <si>
    <t>Przedszkole Samorządowe w Sannikach</t>
  </si>
  <si>
    <t>Szkoła Podstawowa w Sannikach</t>
  </si>
  <si>
    <t>Szkoła Podstawowa w Osmolinie</t>
  </si>
  <si>
    <t>Gminny Ośrodek Pomocy Społecznej Sanniki</t>
  </si>
  <si>
    <t>Gminna Biblioteka Publiczna w Sannikach</t>
  </si>
  <si>
    <t>Gminny Ośrodek Kultury w Sannikach</t>
  </si>
  <si>
    <t>Europejskie Centrum Artystyczne w Sannikach</t>
  </si>
  <si>
    <t>971-06-14-472</t>
  </si>
  <si>
    <t>611042149</t>
  </si>
  <si>
    <t>8531A</t>
  </si>
  <si>
    <t>szkolnictwo gimnazjalne</t>
  </si>
  <si>
    <t>2. Publiczne Gimnazjum w Sannikach</t>
  </si>
  <si>
    <t>Tabela nr 3 - Wykaz sprzętu elektronicznego w Gminie Sanniki</t>
  </si>
  <si>
    <t xml:space="preserve">Komputer ACTINA Nevada </t>
  </si>
  <si>
    <t>Video - DVD Philips</t>
  </si>
  <si>
    <t>Zasilacz UPS APC smart</t>
  </si>
  <si>
    <t>Telewizor LCD</t>
  </si>
  <si>
    <t>Drukarka HP P1102</t>
  </si>
  <si>
    <t>Radioodtwarzacz Philips - 3 szt.</t>
  </si>
  <si>
    <t>Radioodtwarzacz Sony - 2 szt.</t>
  </si>
  <si>
    <t>Radiomagnetofon Panasonic</t>
  </si>
  <si>
    <t>Aparat cyfrowy CANON SX12015</t>
  </si>
  <si>
    <t>Mikroskop z okularem i kamerą cyfrową</t>
  </si>
  <si>
    <t>Magnetofon Philips  - 2 szt.</t>
  </si>
  <si>
    <t>Laptop Asus</t>
  </si>
  <si>
    <t>Radiomagnetofon CD Philips</t>
  </si>
  <si>
    <t>Urządzenie systemu telewizji przemysłowej (wewnętrznej i zewnętrznej)</t>
  </si>
  <si>
    <t>Kamera D/N SAMSUNG, Obiektyw kamery</t>
  </si>
  <si>
    <t>ul. Warszawska 183, 09-540 Sanniki</t>
  </si>
  <si>
    <t>WYKAZ LOKALIZACJI, W KTÓRYCH PROWADZONA JEST DZIAŁALNOŚĆ ORAZ LOKALIZACJI, GDZIE ZNAJDUJE SIĘ MIENIE NALEŻĄCE DO JEDNOSTEK GMINY SANNIKI (nie wykazane w załączniku nr 1 - poniższy wykaz nie musi być pełnym wykazem lokalizacji)</t>
  </si>
  <si>
    <t>nie</t>
  </si>
  <si>
    <t>Jakie jest położenie Państwa lokalizacji względem zbiorników wodnych/rzek (odległość, wysokość względem poziomu rzeki itp.), czy jest to teren zalewowy?</t>
  </si>
  <si>
    <t>000903736</t>
  </si>
  <si>
    <t>8010A</t>
  </si>
  <si>
    <t>oświatowa</t>
  </si>
  <si>
    <t>place zabaw, szatnia, stołówka</t>
  </si>
  <si>
    <t>budynek celu publicznego o znaczeniu gminnym- przedszkole i inne instytucje</t>
  </si>
  <si>
    <t>budynek altany gospodarczej</t>
  </si>
  <si>
    <t>śmietnik</t>
  </si>
  <si>
    <t>3. Przedszkole Samorządowe w Sannikach</t>
  </si>
  <si>
    <t>KB</t>
  </si>
  <si>
    <t>monitoring, hydranty,8 gaśnic proszkowych</t>
  </si>
  <si>
    <t>nie dotyczy</t>
  </si>
  <si>
    <t>pustak</t>
  </si>
  <si>
    <t>prefabrykowane płyty kanałowe</t>
  </si>
  <si>
    <t xml:space="preserve">Konstrukcja – więźba typu płatwiowo-kleszczowego ze słupkami drewnianymi; pokrycie blacha trapezowa, powlekana </t>
  </si>
  <si>
    <t>cegła</t>
  </si>
  <si>
    <t>konstrukcja dach kopertowy o konstrukcji stalowej; pokrycie blacha trapezowa, powlekana</t>
  </si>
  <si>
    <t>dobry</t>
  </si>
  <si>
    <t>dostateczny</t>
  </si>
  <si>
    <t>bardzo dobry</t>
  </si>
  <si>
    <t xml:space="preserve">bardzo dobry </t>
  </si>
  <si>
    <t>powierzchnia użytkowa (w m²)</t>
  </si>
  <si>
    <t>Telewizor LG (4 sztuki)</t>
  </si>
  <si>
    <t>Kserokopiarka Konica</t>
  </si>
  <si>
    <t>Radiomagnetofon Philips</t>
  </si>
  <si>
    <t>Komputer Dell</t>
  </si>
  <si>
    <t>Monitor BENQ</t>
  </si>
  <si>
    <t>Keyboard Yamaha</t>
  </si>
  <si>
    <t>System dozoru wizyjnego wewnątrz budynku</t>
  </si>
  <si>
    <t>rozbudowa systemu monitoringu wewnątrz budynku</t>
  </si>
  <si>
    <t>971-06-15-632</t>
  </si>
  <si>
    <t>000272537</t>
  </si>
  <si>
    <t>8520Z</t>
  </si>
  <si>
    <t>szkolnictwo podstawowe</t>
  </si>
  <si>
    <t>szatnia, stołówka</t>
  </si>
  <si>
    <t>Budynek szkolny</t>
  </si>
  <si>
    <t>zajęcia edukacyjne</t>
  </si>
  <si>
    <t>Ogrodzenie</t>
  </si>
  <si>
    <t>Brama wjazdowa i zjazdowa</t>
  </si>
  <si>
    <t>4. Szkoła Podstawowa w Sannikach</t>
  </si>
  <si>
    <t>cegła, pustak</t>
  </si>
  <si>
    <t>żelbeton</t>
  </si>
  <si>
    <t>blacha</t>
  </si>
  <si>
    <t>papa</t>
  </si>
  <si>
    <t>dobra</t>
  </si>
  <si>
    <t>brak</t>
  </si>
  <si>
    <t>O</t>
  </si>
  <si>
    <t>Drukarko - kopiarka RICOH AFICIO 2020 D</t>
  </si>
  <si>
    <t>Tablica interaktywna</t>
  </si>
  <si>
    <t>Projektor BenQ</t>
  </si>
  <si>
    <t>Uchwyt do projektora</t>
  </si>
  <si>
    <t>Zasilacz awaryjny APCSmart-UPS</t>
  </si>
  <si>
    <t xml:space="preserve">Projektor ViewSonic PJD6383S </t>
  </si>
  <si>
    <t>Stacjonarny zestaw komputerowy</t>
  </si>
  <si>
    <t>Komputer Dell 745</t>
  </si>
  <si>
    <t>Kamery kopułkowe 2 szt.</t>
  </si>
  <si>
    <t>Kamera 1 szt.</t>
  </si>
  <si>
    <t>971-05-40-710</t>
  </si>
  <si>
    <t>61000630000000</t>
  </si>
  <si>
    <t>853220</t>
  </si>
  <si>
    <t>5. Gminny Ośrodek Pomocy Społecznej Sanniki</t>
  </si>
  <si>
    <t>6. Gminny Ośrodek Pomocy Społecznej Sanniki</t>
  </si>
  <si>
    <t>3. Gminny Ośrodek Pomocy Społecznej Sanniki</t>
  </si>
  <si>
    <t>Telewizor PHILIPS 42" 24PLF5604</t>
  </si>
  <si>
    <t>Kino SAMSUNG HT-TZ215R</t>
  </si>
  <si>
    <t>Zestaw komputerowy</t>
  </si>
  <si>
    <t xml:space="preserve">Komputer DELL  OptiPlex 755 T C2D Vostro , monitor LD Flatron W1946S </t>
  </si>
  <si>
    <t>drukarka HP LJ P1102</t>
  </si>
  <si>
    <t>Komputer</t>
  </si>
  <si>
    <t>Komputer INTEL i3-3020, monitorLD e2242t</t>
  </si>
  <si>
    <t>Sprzęt HV (wieża PHILIPS MCM 1150)</t>
  </si>
  <si>
    <t xml:space="preserve">Komputer DELL Vostro V270SFF i3-3240, monitor ASUS VW193D-B </t>
  </si>
  <si>
    <t>Notebook TOSHIBA NOT-020 z oprogramowaniem</t>
  </si>
  <si>
    <t>Notebook Asus K53E-SX z oprogramowaniem</t>
  </si>
  <si>
    <t>Sanniki, ul. Wólczyńska 75</t>
  </si>
  <si>
    <t>gaśnice p-pożarowe 8 szt., monitoring, hydranty</t>
  </si>
  <si>
    <t>971-04-99-918</t>
  </si>
  <si>
    <t>000808363</t>
  </si>
  <si>
    <t>plac zabaw</t>
  </si>
  <si>
    <t>8. Gminny Ośrodek Kultury w Sannikach</t>
  </si>
  <si>
    <t>7. Gminny Ośrodek Kultury w Sannikach</t>
  </si>
  <si>
    <t>wieża z zjezdżalnią</t>
  </si>
  <si>
    <t>tablica informacyjna stojaca obok budynku</t>
  </si>
  <si>
    <t>drukarka LASERJET HP P1005</t>
  </si>
  <si>
    <t xml:space="preserve">Komputer z oprogramowaniem </t>
  </si>
  <si>
    <t xml:space="preserve">Kopiarka KYOCERA </t>
  </si>
  <si>
    <t>Telewizor Plazma "SAMSUNG"</t>
  </si>
  <si>
    <t>drukarka PRO8100</t>
  </si>
  <si>
    <t>akordeon Hohner - Amica IV</t>
  </si>
  <si>
    <t>mikrofon bezprzewodowy RHs KRU-I</t>
  </si>
  <si>
    <t>mikrofon C1005 AKG</t>
  </si>
  <si>
    <t>mikrofon AKG Flex Sport Set.</t>
  </si>
  <si>
    <t>Aparat fotograficzny CANON POWERSHOT SX 120 IS</t>
  </si>
  <si>
    <t>kamera cyfrowa PANSONIC HC V 100 EP-K 181</t>
  </si>
  <si>
    <t>4. Gminny Ośrodek Kultury w Sannikach</t>
  </si>
  <si>
    <t>GOK w Sannikach, ul. Wólczyńska 75</t>
  </si>
  <si>
    <t>2 gaśnice proszkowe</t>
  </si>
  <si>
    <t>koc gaśniczy</t>
  </si>
  <si>
    <t>worek ewakuacyjny metalizowany</t>
  </si>
  <si>
    <t>drzwi metalowe antywłamaniowe</t>
  </si>
  <si>
    <t>alarm, 4 szafy metalowe</t>
  </si>
  <si>
    <t>5. Europejskie Centrum Artystyczne w Sannikach</t>
  </si>
  <si>
    <t>8. Europejskie Centrum Artystyczne w Sannikach</t>
  </si>
  <si>
    <t>9. Europejskie Centrum Artystyczne w Sannikach</t>
  </si>
  <si>
    <t>140329131</t>
  </si>
  <si>
    <t>9004Z</t>
  </si>
  <si>
    <t>działalność obiektów kulturalnych</t>
  </si>
  <si>
    <t xml:space="preserve">plac zabaw, korty tenisowe, boisko sportowe </t>
  </si>
  <si>
    <t>tak</t>
  </si>
  <si>
    <t>Działalność kulturalna i gastronomiczna</t>
  </si>
  <si>
    <t>Park  zieleń</t>
  </si>
  <si>
    <t xml:space="preserve">działalność rekreacyjna </t>
  </si>
  <si>
    <t xml:space="preserve">Drogi i boiska </t>
  </si>
  <si>
    <t xml:space="preserve">Oświetlenie parku, pałacu, muszli koncertowej </t>
  </si>
  <si>
    <t xml:space="preserve">Altana śmietnikowa </t>
  </si>
  <si>
    <t xml:space="preserve">kanalizacja i odprowadzanie wód budynek przepompowni </t>
  </si>
  <si>
    <t>Muszla Koncertowa</t>
  </si>
  <si>
    <t>Działalność kulturalna</t>
  </si>
  <si>
    <t>Budynek poriernii</t>
  </si>
  <si>
    <t>Duża stróżówka</t>
  </si>
  <si>
    <t>Oswietlenie terenu, lampy</t>
  </si>
  <si>
    <t>Sieć wodociągowa</t>
  </si>
  <si>
    <t xml:space="preserve">Siec energetyczna </t>
  </si>
  <si>
    <t xml:space="preserve">Ogrodzenie wokół Pałacu </t>
  </si>
  <si>
    <t>Sieć wodociągowa mienie przejęte od Gminy Sanniki</t>
  </si>
  <si>
    <t>Parkan murowany mienie przejęte od Gminy sanniki</t>
  </si>
  <si>
    <t xml:space="preserve">1910/2014remont kapitalny </t>
  </si>
  <si>
    <t>1910/2013</t>
  </si>
  <si>
    <t xml:space="preserve">nie </t>
  </si>
  <si>
    <t>przejęcie 2010</t>
  </si>
  <si>
    <r>
      <t xml:space="preserve">System rejestracji i sygnalizacji pożaru oraz dwutorowego powiadamiania PSP, system oddymiania części hotelowej, podział stref pożarowych, 2 hydranty zewnętrzne pożarowe oraz </t>
    </r>
    <r>
      <rPr>
        <i/>
        <sz val="10"/>
        <color indexed="10"/>
        <rFont val="Arial"/>
        <family val="2"/>
      </rPr>
      <t xml:space="preserve">4 </t>
    </r>
    <r>
      <rPr>
        <i/>
        <sz val="10"/>
        <rFont val="Arial"/>
        <family val="2"/>
      </rPr>
      <t xml:space="preserve">hydranty przeciwpożarowe wewnętrzne, </t>
    </r>
    <r>
      <rPr>
        <i/>
        <sz val="10"/>
        <color indexed="10"/>
        <rFont val="Arial"/>
        <family val="2"/>
      </rPr>
      <t>6</t>
    </r>
    <r>
      <rPr>
        <i/>
        <sz val="10"/>
        <rFont val="Arial"/>
        <family val="2"/>
      </rPr>
      <t xml:space="preserve"> gaśnic proszkowych ABC 4kg, System sygnalizacji włamania i napadu oraz kontroli dostępu, Wzmocnione szyby części okien, System monitoringu wizyjnego telewizji przemysłowej, CAŁODOBOWA OCHRONA BUDYNKU,   </t>
    </r>
  </si>
  <si>
    <t>ul. Warszawska 142, 09-540 Sanniki</t>
  </si>
  <si>
    <t>j.w</t>
  </si>
  <si>
    <t>j,w</t>
  </si>
  <si>
    <t>cegła, gazobeton</t>
  </si>
  <si>
    <t xml:space="preserve">stropy o konstrukcji żelbetowej wylewane </t>
  </si>
  <si>
    <t xml:space="preserve">konstrukcja drewniana, deskowana pokryte blachą tytanowo-cynkową </t>
  </si>
  <si>
    <t>gazobeton</t>
  </si>
  <si>
    <t>stropodach, pokrycie płyty ceramiczne tarasu widokowego</t>
  </si>
  <si>
    <t>2 otwarte zbiorniki wodne na terenie Parku pałacowego - około 250 m</t>
  </si>
  <si>
    <t>bardzo dobry, nowo wykonany</t>
  </si>
  <si>
    <t>częściowo</t>
  </si>
  <si>
    <t>Sprzęt komputerowy drukarki, skaner, akcesoria</t>
  </si>
  <si>
    <t>Sprzęt komputerowy, drukarki</t>
  </si>
  <si>
    <t xml:space="preserve">Sprzęt komputerowy </t>
  </si>
  <si>
    <t xml:space="preserve">Zestawy komputerowe 2 szt. </t>
  </si>
  <si>
    <t xml:space="preserve">Sprzet komputerowy </t>
  </si>
  <si>
    <t xml:space="preserve">Aparat fotograficzny </t>
  </si>
  <si>
    <t xml:space="preserve">Instrumenty muzyczne </t>
  </si>
  <si>
    <t xml:space="preserve">Monitoring </t>
  </si>
  <si>
    <t>L.P.</t>
  </si>
  <si>
    <t>Suma ubezpieczenia (wartość odtworzeniowa)</t>
  </si>
  <si>
    <t>Dzwig osobowy</t>
  </si>
  <si>
    <t>400 kg</t>
  </si>
  <si>
    <t xml:space="preserve">Vimec </t>
  </si>
  <si>
    <t>Klimatyzacja, wentylacja</t>
  </si>
  <si>
    <t>Piece c.o.</t>
  </si>
  <si>
    <t xml:space="preserve">moc140, poj. 250, ciśn.4, </t>
  </si>
  <si>
    <t>Viessman Werke GmbH&amp;Co kg</t>
  </si>
  <si>
    <t xml:space="preserve">FIAT </t>
  </si>
  <si>
    <t>ZFA 18600002235574</t>
  </si>
  <si>
    <t>WGS 94EE</t>
  </si>
  <si>
    <t>31-12-2005</t>
  </si>
  <si>
    <t>20-03-2015</t>
  </si>
  <si>
    <t>2050 kg</t>
  </si>
  <si>
    <t>158254- na dzien 10-06-2014</t>
  </si>
  <si>
    <t>000961290</t>
  </si>
  <si>
    <t>9251A</t>
  </si>
  <si>
    <t>kulturalna, promocja czytelnictwa</t>
  </si>
  <si>
    <t>09-540 Sanniki, ul. Wółczyńska 75</t>
  </si>
  <si>
    <t>6. Gminna Biblioteka Publiczna w Sannikach</t>
  </si>
  <si>
    <t>7. Gminna Biblioteka Publiczna w Sannikach</t>
  </si>
  <si>
    <t>5. Gminna Biblioteka Publiczna w Sannikach</t>
  </si>
  <si>
    <t>radio PHILIPS</t>
  </si>
  <si>
    <t>urządzenie wielofunkcyjne Lexmark AIO</t>
  </si>
  <si>
    <t>komputer</t>
  </si>
  <si>
    <t>aparat cyfrowy CANON</t>
  </si>
  <si>
    <t>Tabela nr 5 - Szkodowość w Gminie Sanniki</t>
  </si>
  <si>
    <t>Informacje o szkodach w ostatnich 3 latach (lipiec 2011 r. - czerwiec 2014 r.)</t>
  </si>
  <si>
    <t>Ogień i inne zdarzenia losowe - zniszczenie mienia przed Urzędem Gminy w wyniku uderzenia pojazdu</t>
  </si>
  <si>
    <t>Odpowiedzialność cywilna - padnięcie (uduszenie) 1138 sztuk  kurcząt wskutek braku dostawy wody</t>
  </si>
  <si>
    <t>Ogień i inne zdarzenia losowe - zalanie sufitu i ściany w pomieszczeniu piwnicy (magazyn dekoracji) w budynku przedszkola wskutek pęknięcia rury CO</t>
  </si>
  <si>
    <t>Ogień i inne zdarzenia losowe - uszkodzenie tablicy informacyjnej (zamków, zawiasów, profili, uszczelek)</t>
  </si>
  <si>
    <t>Kradzież z włamaniem i rabunkiem - radzież ławki przez nieznanych sprawców</t>
  </si>
  <si>
    <t>Szyby od stłuczenia - wybicie szyby na przystanku</t>
  </si>
  <si>
    <t>Szyby od stłuczenia - wybicie szyb w wiacie</t>
  </si>
  <si>
    <t>Ogień i inne zdarzenia losowe - uszkodzenie przystanku</t>
  </si>
  <si>
    <t>Szyby od stłuczenia - wybcie szyby w wiacie przystankowej</t>
  </si>
  <si>
    <t>Szyby od stłuczenia - wybicie szyby</t>
  </si>
  <si>
    <t>Ogień i inne zdarzenia losowe - uszkodzenie lamp ulicznych</t>
  </si>
  <si>
    <t>Szyby od stłuczenia - wybicie dwóch szyb zespolonych w oknach przez nieznanego sprawcę</t>
  </si>
  <si>
    <t>OC komunikacyjne</t>
  </si>
  <si>
    <t>Auto-casco</t>
  </si>
  <si>
    <t>W tym w wartości środków trwałych Europejskiego Centrum Artystycznego w Sannikach zawarte jest niżej wyszczególnione mienie przekazane w użyczenie:</t>
  </si>
  <si>
    <t xml:space="preserve"> 2 szt. fortepianów o wartości 75 000 zł, 2 szt. obrazów pochodzących ze zbiorów prywatnych Pana Jana Raczkowskiego o wartości 15 000 zł, meble zabytkowe o wartości 21 000 zł</t>
  </si>
  <si>
    <t>Oryginał księgi gości pałacu w Antoninie - wartość 100 000,00 zł; muzealia - wartość 250 000,00 zł</t>
  </si>
  <si>
    <t>Dodatkowo w terminie 18.09.2014 r. - 25.09.2014 r. Europejskie Centrum Artystyczne w Sannikach chce doubezpieczyć niżej wyszczególnione mienie przekazane w użyczenie:</t>
  </si>
  <si>
    <t>971-02-96-919</t>
  </si>
  <si>
    <t>000548241</t>
  </si>
  <si>
    <t>7511Z</t>
  </si>
  <si>
    <t>administracja samorządowa</t>
  </si>
  <si>
    <t>Tabela nr 2 - Wykaz budynków i budowli w Gminie Sanniki</t>
  </si>
  <si>
    <t>1. Urząd Gminy Sanniki</t>
  </si>
  <si>
    <t>Budynek Urzędu w Sannikach</t>
  </si>
  <si>
    <t>Budynek hydroforni</t>
  </si>
  <si>
    <t>Budynek krat i wiata</t>
  </si>
  <si>
    <t>Budynek sportowy</t>
  </si>
  <si>
    <t>Budynek socjalny- stadion</t>
  </si>
  <si>
    <t>Budynek gospodarczy</t>
  </si>
  <si>
    <t>Budynek komunalny</t>
  </si>
  <si>
    <t xml:space="preserve">Budynek socjalny </t>
  </si>
  <si>
    <t xml:space="preserve">Wiata przystankowa </t>
  </si>
  <si>
    <t>Budynek komunalny w Brzezi z sanitariatami i kotłownią(dawna szkoła)</t>
  </si>
  <si>
    <t>Budynek gospodarczy Brzezia</t>
  </si>
  <si>
    <t>Budynek mieszkalny</t>
  </si>
  <si>
    <t>budynek gospodarczy</t>
  </si>
  <si>
    <t>Budynek po GOPS</t>
  </si>
  <si>
    <t>2013 remont</t>
  </si>
  <si>
    <t>dach 2013</t>
  </si>
  <si>
    <t>Lata 60-te</t>
  </si>
  <si>
    <t>Czujniki i urządzenia alarmowe</t>
  </si>
  <si>
    <t>Sanniki- oczyszczalnia</t>
  </si>
  <si>
    <t xml:space="preserve">Czujniki  </t>
  </si>
  <si>
    <t xml:space="preserve">Sanniki  </t>
  </si>
  <si>
    <t>Czujniki alarmowe, gaśnice</t>
  </si>
  <si>
    <t>murowany</t>
  </si>
  <si>
    <t>betonowo-drewniany</t>
  </si>
  <si>
    <t>dwuspadowy drewniane blacha</t>
  </si>
  <si>
    <t>drewniane</t>
  </si>
  <si>
    <t>dwuspadowy drewniane papa</t>
  </si>
  <si>
    <t>dwuspadowy drewniane papa blacha</t>
  </si>
  <si>
    <t>stropodach</t>
  </si>
  <si>
    <t>dwuspadowy papa</t>
  </si>
  <si>
    <t>płyty gipsowe</t>
  </si>
  <si>
    <t>metalowe blacha</t>
  </si>
  <si>
    <t>drewniane blacha</t>
  </si>
  <si>
    <t>betonowe</t>
  </si>
  <si>
    <t>drewno papa</t>
  </si>
  <si>
    <t>stropodach papa</t>
  </si>
  <si>
    <t>gips/karton</t>
  </si>
  <si>
    <t>drewniane eternit</t>
  </si>
  <si>
    <t>drewniane blacha eternit</t>
  </si>
  <si>
    <t>drewniane papa</t>
  </si>
  <si>
    <t>szkło</t>
  </si>
  <si>
    <t>murowany-cegła biała</t>
  </si>
  <si>
    <t>dwuspadowy drewno papa</t>
  </si>
  <si>
    <t>betonowy</t>
  </si>
  <si>
    <t>stropodach drewniane blacha</t>
  </si>
  <si>
    <t>drewno blacha</t>
  </si>
  <si>
    <t>drewno blachodachówka</t>
  </si>
  <si>
    <t>kostka betonowa</t>
  </si>
  <si>
    <t>kominowa dobry</t>
  </si>
  <si>
    <t>zły</t>
  </si>
  <si>
    <t>drukarka HP LJ 2035</t>
  </si>
  <si>
    <t>komputer stacjonarny</t>
  </si>
  <si>
    <t>kopiarka CANON IR2230</t>
  </si>
  <si>
    <t>sterownik Mitsubishi ,zasilacz 24 V-oczyszczalnia</t>
  </si>
  <si>
    <t>monitor BENQ (2 sztuki)</t>
  </si>
  <si>
    <t>drukarka MEFA-2010 L BT</t>
  </si>
  <si>
    <t>ekran elektryczny NOBO</t>
  </si>
  <si>
    <t>monitor 22LG W 2242</t>
  </si>
  <si>
    <t>komputer HP DX2450 A 542G/250G</t>
  </si>
  <si>
    <t>zestaw komputerowy Lenovo</t>
  </si>
  <si>
    <t>zestaw: szafa teleinformatyczna, 2 stacje robocze, 2 monitory, skaner</t>
  </si>
  <si>
    <t>stacja komputerowa</t>
  </si>
  <si>
    <t>drukarka laserowa HP LaserJet</t>
  </si>
  <si>
    <t>drukarka laserowa Samsung ML-2525W</t>
  </si>
  <si>
    <t>komputer- stacja robocza z oprogramowaniem</t>
  </si>
  <si>
    <t>monitor AOC LCD F225</t>
  </si>
  <si>
    <t>drukarka HP LaserJet P1102W</t>
  </si>
  <si>
    <t>drukarka HP CLJ CP 1525 n</t>
  </si>
  <si>
    <t>kalkulator casio HR-150 TEC</t>
  </si>
  <si>
    <t>komputer- stacja robocza</t>
  </si>
  <si>
    <t>komputer-świetlica w Krubinie</t>
  </si>
  <si>
    <t>komputer-świetlica w Staropolu</t>
  </si>
  <si>
    <t>zestaw komputerowy-świetlica w Sielcach</t>
  </si>
  <si>
    <t>urządzenie wielofunkcyjne Samsung</t>
  </si>
  <si>
    <t>komputer Dell Optiplex</t>
  </si>
  <si>
    <t>drukarka Samsung ML-2165W</t>
  </si>
  <si>
    <t>drukarka BROTHER HL-2240 D</t>
  </si>
  <si>
    <t>komputer Dell Precision Z pr.Win XP</t>
  </si>
  <si>
    <t xml:space="preserve">monitor-panel LCD </t>
  </si>
  <si>
    <t>niszczarka Rexel Duo</t>
  </si>
  <si>
    <t>niszczarka Opus vs 1202 CD</t>
  </si>
  <si>
    <t>komputer Dell Optiplex Win 7 PrpPl</t>
  </si>
  <si>
    <t>komputer-świetlica w Lwówku</t>
  </si>
  <si>
    <t>komputer-świetlica w Szkaradzie</t>
  </si>
  <si>
    <t>drukarka Samsung SCX</t>
  </si>
  <si>
    <t>niszczarka FELLOWES</t>
  </si>
  <si>
    <t>drukarka MEFA-12 BT</t>
  </si>
  <si>
    <t>komputer PSION WORKABOUT MX</t>
  </si>
  <si>
    <t>fax BROTHER</t>
  </si>
  <si>
    <t>komputer stacjonarny DELL, Windows XP</t>
  </si>
  <si>
    <t>monitor BENQ LCD</t>
  </si>
  <si>
    <t>monitor Samsung LCD LED</t>
  </si>
  <si>
    <t>aparat fotograficzny NIKON</t>
  </si>
  <si>
    <t>notebook Acer Gateway NV76</t>
  </si>
  <si>
    <t>komputer przenośny z oprogr. Windows 8</t>
  </si>
  <si>
    <t>aparat fotograficzny FUJI</t>
  </si>
  <si>
    <t>76.446,28</t>
  </si>
  <si>
    <t>STAR</t>
  </si>
  <si>
    <t>PB H3744</t>
  </si>
  <si>
    <t>specjalny</t>
  </si>
  <si>
    <t>09.12.1986</t>
  </si>
  <si>
    <t>JELCZ</t>
  </si>
  <si>
    <t>004 4</t>
  </si>
  <si>
    <t>0018</t>
  </si>
  <si>
    <t>PB H8011</t>
  </si>
  <si>
    <t>13.01.1975</t>
  </si>
  <si>
    <t>SKODA YETI</t>
  </si>
  <si>
    <t>SUV Active 1.4</t>
  </si>
  <si>
    <t>TMBNJ45L9D6037614</t>
  </si>
  <si>
    <t>WGS 9E61</t>
  </si>
  <si>
    <t>osobowy</t>
  </si>
  <si>
    <t>21.12.2012</t>
  </si>
  <si>
    <t>VOLKSWAGEN</t>
  </si>
  <si>
    <t>T4</t>
  </si>
  <si>
    <t>WV2ZZZ70ZPH064469</t>
  </si>
  <si>
    <t>WGS 3F05</t>
  </si>
  <si>
    <t>2.0</t>
  </si>
  <si>
    <t>06.09.1993</t>
  </si>
  <si>
    <t>2. Ochotnicza Straż Pożarna, 09-540 Sanniki, ul. Warszawska 119- właściciel, użytkownik</t>
  </si>
  <si>
    <t>DAF</t>
  </si>
  <si>
    <t>FA 45- 180</t>
  </si>
  <si>
    <t>XLRAE45CEDL137498</t>
  </si>
  <si>
    <t>WG S45RS</t>
  </si>
  <si>
    <t>16.04.1996</t>
  </si>
  <si>
    <t>RENAULT</t>
  </si>
  <si>
    <t>M210</t>
  </si>
  <si>
    <t>VF640BCA000002221</t>
  </si>
  <si>
    <t>WGS J610</t>
  </si>
  <si>
    <t>08.05.2002</t>
  </si>
  <si>
    <t>FORD</t>
  </si>
  <si>
    <t>FOCUS 1,8</t>
  </si>
  <si>
    <t>WF0NXXGCDNIJ51878</t>
  </si>
  <si>
    <t>WGS 60VC</t>
  </si>
  <si>
    <t>specjalny (operacyjny)</t>
  </si>
  <si>
    <t>26.03.2001</t>
  </si>
  <si>
    <t>3. Ochotnicza Straż Pożarna, 09- 540 Sanniki, Brzezia 42A- właściciel, użytkownik</t>
  </si>
  <si>
    <t>004 325P</t>
  </si>
  <si>
    <t>WG SL193</t>
  </si>
  <si>
    <t>18.04.1988</t>
  </si>
  <si>
    <t>Transit Furgon 330 M</t>
  </si>
  <si>
    <t>WFOLXXGBFL2P06573</t>
  </si>
  <si>
    <t>WG SK919</t>
  </si>
  <si>
    <t>agregat szybkiego natarcia</t>
  </si>
  <si>
    <t>17.10.2002</t>
  </si>
  <si>
    <t>4. Ochotnicza Straż Pożarna, 09-540 Sanniki, Osmolin</t>
  </si>
  <si>
    <t>CITROEN</t>
  </si>
  <si>
    <t>GIH070</t>
  </si>
  <si>
    <t>PB M1771</t>
  </si>
  <si>
    <t>01.01.1973</t>
  </si>
  <si>
    <t>350M 2.4TDCI</t>
  </si>
  <si>
    <t>WFOXXXBDFX7U47301</t>
  </si>
  <si>
    <t>WG S97KG</t>
  </si>
  <si>
    <t>14.12.2007</t>
  </si>
  <si>
    <t>5. Ochotnicza Straż Pożarna, 09-540 Sanniki, Krubin</t>
  </si>
  <si>
    <t>BFC35</t>
  </si>
  <si>
    <t>01BC7560</t>
  </si>
  <si>
    <t>WG SC223</t>
  </si>
  <si>
    <t>03.07.2003</t>
  </si>
  <si>
    <t>6. Ochotnicza Straż Pożarna, 09-540 Sanniki, Czyżew 32- właściciel, użytkownik</t>
  </si>
  <si>
    <t>LUBLIN 3</t>
  </si>
  <si>
    <t>Combi 3524</t>
  </si>
  <si>
    <t>SUL35242716071977</t>
  </si>
  <si>
    <t>WG SG872</t>
  </si>
  <si>
    <t>30.10.2001</t>
  </si>
  <si>
    <t>7. Ochotnicza Straż Pożarna, 09-540 Sanniki, Sielce- właściciel, użytkownik</t>
  </si>
  <si>
    <t>IFA</t>
  </si>
  <si>
    <t>W- 50LA</t>
  </si>
  <si>
    <t>PB R9624</t>
  </si>
  <si>
    <t>27.05.1997</t>
  </si>
  <si>
    <t>8. Ochotnicza Straż Pożarna, 09-540 Sanniki, Szkarada 49- właściciel, użytkownik</t>
  </si>
  <si>
    <t>VW</t>
  </si>
  <si>
    <t>Transporter</t>
  </si>
  <si>
    <t>WV2ZZZ702PH128518</t>
  </si>
  <si>
    <t>WG S70ET</t>
  </si>
  <si>
    <t>ciężarowy</t>
  </si>
  <si>
    <t>06.12.1993</t>
  </si>
  <si>
    <t>9. Ochotnicza Straż Pożarna, 09-540 Sanniki, Lwówek- właściciel, użytkownik</t>
  </si>
  <si>
    <t>T-4</t>
  </si>
  <si>
    <t>WV2ZZZ7028H131745</t>
  </si>
  <si>
    <t>WG S34RX</t>
  </si>
  <si>
    <t>27.09.1993</t>
  </si>
  <si>
    <t>10. Ochotnicza Straż Pożarna, 09-540 Sanniki,Staropól- właściciel, użytkownik</t>
  </si>
  <si>
    <t>WV2ZZZ70ZPH128838</t>
  </si>
  <si>
    <t>WGS 9G98</t>
  </si>
  <si>
    <t>11. Europejskie Centrum Artystyczne w Sannikach</t>
  </si>
  <si>
    <t>kłódki antywł.</t>
  </si>
  <si>
    <t>autoalarm, immobiliser</t>
  </si>
  <si>
    <t>Suma ubezpieczenia (wartość pojazdu z VAT)</t>
  </si>
  <si>
    <t>Ryzyka podlegające ubezpieczeniu w danym pojeździe (wybrane ryzyka zaznaczone X)</t>
  </si>
  <si>
    <t>Tabela nr 4 - Wykaz pojazdów w Gminie Sanniki</t>
  </si>
  <si>
    <t>Multipla</t>
  </si>
  <si>
    <t>971-06-15-661</t>
  </si>
  <si>
    <t>8520 Z</t>
  </si>
  <si>
    <t>szkolnictwo</t>
  </si>
  <si>
    <t>971-06-15-678</t>
  </si>
  <si>
    <t>971-06-69-183</t>
  </si>
  <si>
    <t xml:space="preserve">971-06-68-077 </t>
  </si>
  <si>
    <t>pomoc Społeczna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</si>
  <si>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</si>
  <si>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</si>
  <si>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</si>
  <si>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nie jest to teren zalewowy</t>
  </si>
  <si>
    <t>nie; od rzeki ok. 15 km</t>
  </si>
  <si>
    <t>kraty w oknach, alarm, gaśnice</t>
  </si>
  <si>
    <t>4. Szkoła Podstawowa w Osmolinie</t>
  </si>
  <si>
    <t>5. Szkoła Podstawowa w Osmolinie</t>
  </si>
  <si>
    <t>* Ubezpieczający/Ubezpieczony OSP Brzezia</t>
  </si>
  <si>
    <t>** Ubezpieczający/Ubezpieczony OSP Czyżew</t>
  </si>
  <si>
    <t>lp</t>
  </si>
  <si>
    <t>1 Urząd Gminy Sanniki</t>
  </si>
  <si>
    <t>Sanniki, ul W-wska 169</t>
  </si>
  <si>
    <t>Budynek mieszk ul Fabryczna 2</t>
  </si>
  <si>
    <t>Sanniki, ul Fabryczna 2</t>
  </si>
  <si>
    <t>Budynek mieszk ul W-wska</t>
  </si>
  <si>
    <t>Sanniki, ul W-wska 138</t>
  </si>
  <si>
    <t>Budynek mieszk Wólka- Szkoła</t>
  </si>
  <si>
    <t>Wólka gm Sanniki</t>
  </si>
  <si>
    <t>Sanniki, ul Lotników</t>
  </si>
  <si>
    <t>Lubików gm Sanniki</t>
  </si>
  <si>
    <t>Budynek oczyszcz “BIOVAC”</t>
  </si>
  <si>
    <t>Lwówek gm Sanniki</t>
  </si>
  <si>
    <t>Sanniki ul Wólczyńska</t>
  </si>
  <si>
    <t>Budynek OSP</t>
  </si>
  <si>
    <t>Sanniki ul W-ska</t>
  </si>
  <si>
    <t>Szkarada gm Sanniki</t>
  </si>
  <si>
    <t>Osmolin gm Sanniki</t>
  </si>
  <si>
    <t>Czyżew gm Sanniki</t>
  </si>
  <si>
    <t>Brzezia gm Sanniki</t>
  </si>
  <si>
    <t>murowany-polisa na UG</t>
  </si>
  <si>
    <t>Wólka gm Sanniki- szkoła</t>
  </si>
  <si>
    <t>Jesionówka gm Sanniki</t>
  </si>
  <si>
    <t>Budynek kom Po szkole</t>
  </si>
  <si>
    <t>Barcik gm Sanniki</t>
  </si>
  <si>
    <t>Sanniki , ul Fabryczna 4</t>
  </si>
  <si>
    <t>Osmólsk gm Sanniki</t>
  </si>
  <si>
    <t>Brzezia gm Sanniki-po szkole</t>
  </si>
  <si>
    <t>Barcik Stary gm Sanniki</t>
  </si>
  <si>
    <t>Staropól gm Sanniki w budynku OSP Staropól</t>
  </si>
  <si>
    <t>Sielce gm Sanniki w budynku OSP Sielce</t>
  </si>
  <si>
    <t>Szkarada gm Sanniki w budynku OSP Szkarada</t>
  </si>
  <si>
    <t>Krubin, gmSanniki w budynku OSP Krubin</t>
  </si>
  <si>
    <t>Lwówek gm Sanniki w budynku OSP Lwówek</t>
  </si>
  <si>
    <t>Sanniki, ul Fabryczna</t>
  </si>
  <si>
    <t>Budynek NZOZ+ dach na budynku Ośrodka Zdrowia ul Krótka 2</t>
  </si>
  <si>
    <t>Sanniki, ul Krótka 2</t>
  </si>
  <si>
    <t>Brzezia 44a gm Sanniki</t>
  </si>
  <si>
    <t>2 Przedszkole Samorządowe w Sannikach</t>
  </si>
  <si>
    <t>ul Wólczyńska 75; 09-540 Sanniki</t>
  </si>
  <si>
    <t>3 Szkoła Podstawowa w Sannikach</t>
  </si>
  <si>
    <t>Alarm, monitoring wizyjny, gaśnice, hydranty, folia antywłamaniowa na szybach - parter budynku Sygnał alarmowy przekazywany jest lokalnie na terenie obiektu (syrena zewnętrzna i wewnętrzna), Komenda Policji w Sannikach, Komenda Policji w Gostyninie, prywatne mieszkanie dyrektora szkoły</t>
  </si>
  <si>
    <t>09-540 Sanniki, ul Warszawska 183</t>
  </si>
  <si>
    <t>jw</t>
  </si>
  <si>
    <t>4 Szkoła Podstawowa w Osmolinie</t>
  </si>
  <si>
    <t>Szkoła Podstawowa im Jana Pawła II w Osmolinie</t>
  </si>
  <si>
    <t>Osmolin ul Sannicka 4</t>
  </si>
  <si>
    <t>5 Gminny Ośrodek Kultury w Sannikach</t>
  </si>
  <si>
    <t>Sanniki ul Wólczyńska 75</t>
  </si>
  <si>
    <t>6 Europejskie Centrum Artystyczne w Sannikach</t>
  </si>
  <si>
    <t>ul Warszawska 142, 09-540 Sanniki</t>
  </si>
  <si>
    <t xml:space="preserve">Mała architektura+pomnik F Chopina </t>
  </si>
  <si>
    <t xml:space="preserve">jw </t>
  </si>
  <si>
    <t>Budynek Pałacu</t>
  </si>
  <si>
    <t xml:space="preserve">działalność kulturalna;         Obiekt przekazany do użytkowania po remoncie kapitalnym, przebudowie i rozbudowie Wymienione stropy, posadzki, tynki, kompletne instalacje, konstrukcja i pokrycie dachu Zakończony w 2013 roku i jest uzytkowany </t>
  </si>
  <si>
    <t>Budynek Oranżerii</t>
  </si>
  <si>
    <t>Budynek OSP Remiza*/***</t>
  </si>
  <si>
    <t>*** polisa na OSP Brzezia</t>
  </si>
  <si>
    <t>**** polisa na Urząd Gminy Sanniki</t>
  </si>
  <si>
    <t>***** polisa na OSP Czyżew</t>
  </si>
  <si>
    <t>Budynek OSP Remiza*/****</t>
  </si>
  <si>
    <t>Budynek OSP Czyżew**/*****</t>
  </si>
  <si>
    <t>drukarka CANON PIXMA IP 3600</t>
  </si>
  <si>
    <t>DVD Manta</t>
  </si>
  <si>
    <t>projektor BenQ</t>
  </si>
  <si>
    <t>tablica interaktywna</t>
  </si>
  <si>
    <t>niszczarka tracer razor mała</t>
  </si>
  <si>
    <t>drukarka HP laserjet P1102</t>
  </si>
  <si>
    <t>monitor BenQ - 3 sztuki</t>
  </si>
  <si>
    <t>PC Dell Pentium</t>
  </si>
  <si>
    <t>monitor TFT</t>
  </si>
  <si>
    <t>urządzenie wielofunkcyjne HP</t>
  </si>
  <si>
    <t>radiomagnetofon SONY</t>
  </si>
  <si>
    <t>radiomagnetofon Philips</t>
  </si>
  <si>
    <t>radiomagnetofon Sony</t>
  </si>
  <si>
    <t>aparat cyfrowy Samsung</t>
  </si>
  <si>
    <t>Asus DVD (zewnętrzny DVD)</t>
  </si>
  <si>
    <t>ŚWIETLICA WIEJSKA CZYŻEW</t>
  </si>
  <si>
    <t>Telewizor LCD 47</t>
  </si>
  <si>
    <t xml:space="preserve">Odtwarzacz DVD </t>
  </si>
  <si>
    <t xml:space="preserve">Zestaw kina domowego </t>
  </si>
  <si>
    <t>Komputer Zuber PC8234</t>
  </si>
  <si>
    <t>Radioodtwarzacz CD-świetlica wiejska Czyżew</t>
  </si>
  <si>
    <t>Tabela nr 9</t>
  </si>
  <si>
    <t>Ubezpieczenie NNW członków OSP</t>
  </si>
  <si>
    <t xml:space="preserve">strażacy  wiek 18-65 lat </t>
  </si>
  <si>
    <t>310 osób</t>
  </si>
  <si>
    <t>MDP wiek do 18 lat</t>
  </si>
  <si>
    <t>40 osób</t>
  </si>
  <si>
    <t>Ubezpieczenie pracowników Urzędu Gminy wykonujących prace fizyczne</t>
  </si>
  <si>
    <t>Ubezpieczenie osób skierowanych do robót publicznych</t>
  </si>
  <si>
    <t>7 osób</t>
  </si>
  <si>
    <t>17 osób</t>
  </si>
  <si>
    <t>radio+nawigacja (przenośna)</t>
  </si>
  <si>
    <t>01.01.2015</t>
  </si>
  <si>
    <t>31.12.2017</t>
  </si>
  <si>
    <t>20.12.2014</t>
  </si>
  <si>
    <t>19.12.2017</t>
  </si>
  <si>
    <t>24.01.2015</t>
  </si>
  <si>
    <t>23.01.2018</t>
  </si>
  <si>
    <t>15.09.2014</t>
  </si>
  <si>
    <t>14.09.2017</t>
  </si>
  <si>
    <t>28.12.2014</t>
  </si>
  <si>
    <t>27.12.2017</t>
  </si>
  <si>
    <t>05.01.2015</t>
  </si>
  <si>
    <t>04.01.2018</t>
  </si>
  <si>
    <t>21.11.2014</t>
  </si>
  <si>
    <t>20.11.2017</t>
  </si>
  <si>
    <t>03.07.2015</t>
  </si>
  <si>
    <t>02.07.2018</t>
  </si>
  <si>
    <t>15.03.2015</t>
  </si>
  <si>
    <t>14.03.2018</t>
  </si>
  <si>
    <t>14.12.2014</t>
  </si>
  <si>
    <t>13.12.2017</t>
  </si>
  <si>
    <t>20.09.2014</t>
  </si>
  <si>
    <t>19.09.2017</t>
  </si>
  <si>
    <t>16.05.2015</t>
  </si>
  <si>
    <t>15.05.2018</t>
  </si>
  <si>
    <t>16.12.2014</t>
  </si>
  <si>
    <t>15.12.2017</t>
  </si>
  <si>
    <t>30.12.2014</t>
  </si>
  <si>
    <t>29.12.2017</t>
  </si>
  <si>
    <t>Notebook LENOVO IDEAPAD Y550</t>
  </si>
  <si>
    <t>1. Publiczne Gimnazjum w Sannikach</t>
  </si>
  <si>
    <t>001127406</t>
  </si>
  <si>
    <t>Centrum Kształcenia na Odległość - Przedszkole
Samorządowe w Sannikach ul. Wólczyńska 75, 09-540 Sanniki</t>
  </si>
  <si>
    <t>18.07.2015</t>
  </si>
  <si>
    <t>17.07.2018</t>
  </si>
  <si>
    <t>Ścieżka pieszo-rowerowa wraz z oświetleniem ul. Parkowa</t>
  </si>
  <si>
    <t>Sanniki, ul. Parkowa</t>
  </si>
  <si>
    <t>telewizor 47 FULL Philips-świetlica w Krubinie</t>
  </si>
  <si>
    <t>miniwieża Ferguson AV290DVD-świetlica w Krubinie</t>
  </si>
  <si>
    <t>odtwarzacz LG BD 650-świetlica w Krubinie</t>
  </si>
  <si>
    <t>telewizor LCD Philips-świetlica w Staropolu</t>
  </si>
  <si>
    <t>radioodtwarzacz Samsung-świetlica w Staropolu</t>
  </si>
  <si>
    <t>odtwarzacz BLU-RAY/DVD LG-świetlica w Staropolu</t>
  </si>
  <si>
    <t>kino domowe Philips-świetlica w Staropolu</t>
  </si>
  <si>
    <t>telewizor LED Philips-świetlica w Sielcach</t>
  </si>
  <si>
    <t>radioodtwarzacz Samsung-świetlica w Sielcach</t>
  </si>
  <si>
    <t>odtwarzacz DVD-świetlica w Sielcach</t>
  </si>
  <si>
    <t>telewizor LCD 47CALI FULL HD-świetlica w Lwówku</t>
  </si>
  <si>
    <t>radioodtwarzacz-świetlica w Lwówku</t>
  </si>
  <si>
    <t>odtwarzacz DVD-świetlica w Lwówku</t>
  </si>
  <si>
    <t>telewizor LCD 47CALI FULL HD-świetlica w Szkaradzie</t>
  </si>
  <si>
    <t>radioodtwarzacz-świetlica w Szkaradzie</t>
  </si>
  <si>
    <t>zestaw kina domowego-świetlica w Szkaradzie</t>
  </si>
  <si>
    <t>odtwarzacz DVD-świetlica w Szkaradzie</t>
  </si>
  <si>
    <t>powierzchnia zabudowy (w m²)</t>
  </si>
  <si>
    <t>Przedszkole Samorządowe******</t>
  </si>
  <si>
    <t>****** w tym wartość kolektorów słonecznych (solarów) zainstalowanych na dachu budynku - 164 700,00 zł brutto</t>
  </si>
  <si>
    <t xml:space="preserve">Budynek O.S.P z świetlicą wiejską w Staropolu.Utwardzenie terenu działek budowlanych wraz z remontem zjazdów i drogi wewn.oraz remontem świetlicy wiejskiej w Staropolu Gmina Sanniki. Przebudowa szczelnego zbiornika wód opadowych wraz z utwardzeniem terenu działki budowllanej. </t>
  </si>
  <si>
    <t>1978/ remont - protokoły odbioru z 16.11.2012r.</t>
  </si>
  <si>
    <t>Budynek O.S.P z świetlicą wiejską w Sielcach wraz z utwardzeniem terenu działki budowlanej, budową obiektów małej architektury i ogrodzenia.</t>
  </si>
  <si>
    <t>1969/remont - protokoły odbioru z 28.12.2012r. 31.12.2012r.</t>
  </si>
  <si>
    <t>Budynek O.S.P z świetlicą wiejską w Szkaradzie wraz z utwardzeniem terenu działki budowlanej, budowa obiektów małej architektury oraz remont boiska rekreacyjnego.</t>
  </si>
  <si>
    <t>1976/ remont - protokół odbioru z 18.06.2013r.</t>
  </si>
  <si>
    <t>Budynek O.S.P. z świetlicą wiejską wraz z utwardzeniem terenu działki budowlanej oraz budową obiektów małej architektury i ogrodzenia. Budowa boiska rekreacyjnego oraz utwardzenie działek budowlanych wraz z remontem drogi wewnętrznej.</t>
  </si>
  <si>
    <t>1963/remont - protokoły odbioru z 06.08.2012r. 20.08.2012r.</t>
  </si>
  <si>
    <t>Utwardzenie działek budowlanych wraz z remontem świetlicy oraz budowa obiektów małej architektury w Lwówku.</t>
  </si>
  <si>
    <t>protokół odbioru z 24.07.2013r.</t>
  </si>
  <si>
    <t>Ogień i inne zdarzenia losowe - zalanie pomieszczeń przedszola, mebli,wykładzin, drzwi i futryn wskutek uszkodzenia korka w rozdzielaczu wody; zalanie pomieszczeń biblioteki wraz z księgozbiorem i regałami wskutek uszkodzenia korka (zaślepki) w rozdzielczaczu wody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</si>
</sst>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Border="1" applyAlignment="1">
      <alignment vertical="center"/>
    </xf>
    <xf numFmtId="44" fontId="1" fillId="0" borderId="10" xfId="52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44" fontId="0" fillId="34" borderId="10" xfId="0" applyNumberFormat="1" applyFont="1" applyFill="1" applyBorder="1" applyAlignment="1">
      <alignment horizontal="right" vertical="center"/>
    </xf>
    <xf numFmtId="44" fontId="0" fillId="0" borderId="14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1" fillId="0" borderId="10" xfId="52" applyNumberFormat="1" applyFont="1" applyFill="1" applyBorder="1" applyAlignment="1">
      <alignment horizontal="right" vertical="center"/>
      <protection/>
    </xf>
    <xf numFmtId="44" fontId="0" fillId="0" borderId="10" xfId="64" applyNumberFormat="1" applyFont="1" applyBorder="1" applyAlignment="1">
      <alignment horizontal="right" vertical="center"/>
    </xf>
    <xf numFmtId="44" fontId="0" fillId="0" borderId="10" xfId="64" applyFont="1" applyBorder="1" applyAlignment="1">
      <alignment horizontal="center" vertical="center"/>
    </xf>
    <xf numFmtId="44" fontId="0" fillId="0" borderId="10" xfId="64" applyFont="1" applyBorder="1" applyAlignment="1">
      <alignment horizontal="left" vertical="center"/>
    </xf>
    <xf numFmtId="44" fontId="1" fillId="0" borderId="10" xfId="52" applyNumberFormat="1" applyFont="1" applyFill="1" applyBorder="1" applyAlignment="1">
      <alignment horizontal="left" vertical="center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64" applyNumberFormat="1" applyFont="1" applyBorder="1" applyAlignment="1">
      <alignment horizontal="center" vertical="center"/>
    </xf>
    <xf numFmtId="0" fontId="0" fillId="36" borderId="10" xfId="53" applyNumberFormat="1" applyFont="1" applyFill="1" applyBorder="1" applyAlignment="1">
      <alignment horizontal="center" vertical="center" wrapText="1"/>
      <protection/>
    </xf>
    <xf numFmtId="178" fontId="0" fillId="36" borderId="10" xfId="52" applyNumberFormat="1" applyFont="1" applyFill="1" applyBorder="1" applyAlignment="1">
      <alignment horizontal="center" vertical="center" wrapText="1"/>
      <protection/>
    </xf>
    <xf numFmtId="0" fontId="0" fillId="0" borderId="10" xfId="64" applyNumberFormat="1" applyFont="1" applyFill="1" applyBorder="1" applyAlignment="1">
      <alignment horizontal="center" vertical="center"/>
    </xf>
    <xf numFmtId="178" fontId="0" fillId="0" borderId="10" xfId="52" applyNumberFormat="1" applyFont="1" applyFill="1" applyBorder="1">
      <alignment/>
      <protection/>
    </xf>
    <xf numFmtId="44" fontId="0" fillId="0" borderId="10" xfId="52" applyNumberFormat="1" applyFont="1" applyFill="1" applyBorder="1" applyAlignment="1">
      <alignment horizontal="right" vertical="center"/>
      <protection/>
    </xf>
    <xf numFmtId="178" fontId="0" fillId="0" borderId="10" xfId="52" applyNumberFormat="1" applyFont="1" applyFill="1" applyBorder="1" applyAlignment="1">
      <alignment horizontal="center" vertical="center"/>
      <protection/>
    </xf>
    <xf numFmtId="178" fontId="0" fillId="0" borderId="10" xfId="52" applyNumberFormat="1" applyFont="1" applyFill="1" applyBorder="1" applyAlignment="1">
      <alignment horizontal="left" vertical="center"/>
      <protection/>
    </xf>
    <xf numFmtId="0" fontId="0" fillId="36" borderId="10" xfId="52" applyFont="1" applyFill="1" applyBorder="1" applyAlignment="1">
      <alignment horizontal="left" vertical="center"/>
      <protection/>
    </xf>
    <xf numFmtId="0" fontId="0" fillId="36" borderId="10" xfId="52" applyNumberFormat="1" applyFont="1" applyFill="1" applyBorder="1" applyAlignment="1">
      <alignment horizontal="center" vertical="center" wrapText="1"/>
      <protection/>
    </xf>
    <xf numFmtId="180" fontId="0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64" applyFont="1" applyFill="1" applyBorder="1" applyAlignment="1">
      <alignment vertical="center"/>
    </xf>
    <xf numFmtId="44" fontId="0" fillId="0" borderId="10" xfId="64" applyNumberFormat="1" applyFont="1" applyFill="1" applyBorder="1" applyAlignment="1">
      <alignment horizontal="right" vertical="center"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4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44" fontId="1" fillId="37" borderId="15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44" fontId="0" fillId="0" borderId="13" xfId="0" applyNumberFormat="1" applyFont="1" applyFill="1" applyBorder="1" applyAlignment="1">
      <alignment horizontal="right" vertical="center"/>
    </xf>
    <xf numFmtId="44" fontId="0" fillId="0" borderId="16" xfId="0" applyNumberFormat="1" applyFont="1" applyFill="1" applyBorder="1" applyAlignment="1">
      <alignment horizontal="right" vertical="center"/>
    </xf>
    <xf numFmtId="44" fontId="0" fillId="33" borderId="10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182" fontId="15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174" fontId="0" fillId="34" borderId="17" xfId="0" applyNumberFormat="1" applyFont="1" applyFill="1" applyBorder="1" applyAlignment="1">
      <alignment horizontal="center" vertical="center" wrapText="1"/>
    </xf>
    <xf numFmtId="174" fontId="0" fillId="34" borderId="18" xfId="0" applyNumberFormat="1" applyFont="1" applyFill="1" applyBorder="1" applyAlignment="1">
      <alignment horizontal="center" vertical="center" wrapText="1"/>
    </xf>
    <xf numFmtId="174" fontId="0" fillId="34" borderId="19" xfId="0" applyNumberFormat="1" applyFont="1" applyFill="1" applyBorder="1" applyAlignment="1">
      <alignment horizontal="center" vertical="center" wrapText="1"/>
    </xf>
    <xf numFmtId="174" fontId="0" fillId="34" borderId="20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4" fontId="0" fillId="34" borderId="21" xfId="0" applyNumberFormat="1" applyFont="1" applyFill="1" applyBorder="1" applyAlignment="1">
      <alignment horizontal="center" vertical="center" wrapText="1"/>
    </xf>
    <xf numFmtId="174" fontId="0" fillId="34" borderId="22" xfId="0" applyNumberFormat="1" applyFont="1" applyFill="1" applyBorder="1" applyAlignment="1">
      <alignment horizontal="center" vertical="center" wrapText="1"/>
    </xf>
    <xf numFmtId="174" fontId="0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174" fontId="0" fillId="34" borderId="23" xfId="0" applyNumberFormat="1" applyFont="1" applyFill="1" applyBorder="1" applyAlignment="1">
      <alignment horizontal="center" vertical="center" wrapText="1"/>
    </xf>
    <xf numFmtId="174" fontId="0" fillId="34" borderId="14" xfId="0" applyNumberFormat="1" applyFont="1" applyFill="1" applyBorder="1" applyAlignment="1">
      <alignment horizontal="center" vertical="center" wrapText="1"/>
    </xf>
    <xf numFmtId="174" fontId="0" fillId="34" borderId="24" xfId="0" applyNumberFormat="1" applyFont="1" applyFill="1" applyBorder="1" applyAlignment="1">
      <alignment horizontal="center" vertical="center" wrapText="1"/>
    </xf>
    <xf numFmtId="174" fontId="0" fillId="34" borderId="2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right" vertical="center"/>
    </xf>
    <xf numFmtId="44" fontId="0" fillId="0" borderId="10" xfId="62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4" fontId="0" fillId="33" borderId="14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44" fontId="1" fillId="37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4" fontId="0" fillId="34" borderId="26" xfId="0" applyNumberFormat="1" applyFont="1" applyFill="1" applyBorder="1" applyAlignment="1">
      <alignment horizontal="right" vertical="center"/>
    </xf>
    <xf numFmtId="168" fontId="9" fillId="33" borderId="10" xfId="0" applyNumberFormat="1" applyFont="1" applyFill="1" applyBorder="1" applyAlignment="1">
      <alignment vertical="center" wrapText="1"/>
    </xf>
    <xf numFmtId="168" fontId="9" fillId="33" borderId="10" xfId="0" applyNumberFormat="1" applyFont="1" applyFill="1" applyBorder="1" applyAlignment="1">
      <alignment horizontal="center" vertical="center" wrapText="1"/>
    </xf>
    <xf numFmtId="44" fontId="0" fillId="33" borderId="26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left" vertical="center" wrapText="1"/>
    </xf>
    <xf numFmtId="0" fontId="1" fillId="38" borderId="27" xfId="0" applyFont="1" applyFill="1" applyBorder="1" applyAlignment="1">
      <alignment horizontal="left" vertical="center" wrapText="1"/>
    </xf>
    <xf numFmtId="0" fontId="1" fillId="38" borderId="2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52" applyNumberFormat="1" applyFont="1" applyFill="1" applyBorder="1" applyAlignment="1">
      <alignment horizontal="center"/>
      <protection/>
    </xf>
    <xf numFmtId="0" fontId="1" fillId="39" borderId="24" xfId="0" applyFont="1" applyFill="1" applyBorder="1" applyAlignment="1">
      <alignment horizontal="left" vertical="center"/>
    </xf>
    <xf numFmtId="0" fontId="1" fillId="39" borderId="27" xfId="0" applyFont="1" applyFill="1" applyBorder="1" applyAlignment="1">
      <alignment horizontal="left" vertical="center"/>
    </xf>
    <xf numFmtId="0" fontId="1" fillId="39" borderId="28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Normal="120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8.00390625" style="0" customWidth="1"/>
    <col min="4" max="4" width="19.140625" style="52" customWidth="1"/>
    <col min="5" max="5" width="10.421875" style="52" customWidth="1"/>
    <col min="6" max="6" width="19.28125" style="52" customWidth="1"/>
    <col min="7" max="7" width="15.7109375" style="0" customWidth="1"/>
    <col min="8" max="8" width="18.7109375" style="52" customWidth="1"/>
    <col min="9" max="14" width="19.8515625" style="0" customWidth="1"/>
  </cols>
  <sheetData>
    <row r="1" spans="1:14" ht="12.75">
      <c r="A1" s="76" t="s">
        <v>95</v>
      </c>
      <c r="B1" s="8"/>
      <c r="C1" s="8"/>
      <c r="D1" s="10"/>
      <c r="E1" s="10"/>
      <c r="F1" s="10"/>
      <c r="G1" s="60"/>
      <c r="H1" s="10"/>
      <c r="I1" s="8"/>
      <c r="J1" s="8"/>
      <c r="K1" s="8"/>
      <c r="L1" s="8"/>
      <c r="M1" s="8"/>
      <c r="N1" s="8"/>
    </row>
    <row r="2" spans="1:14" ht="12.75">
      <c r="A2" s="8"/>
      <c r="B2" s="8"/>
      <c r="C2" s="8"/>
      <c r="D2" s="10"/>
      <c r="E2" s="10"/>
      <c r="F2" s="10"/>
      <c r="G2" s="8"/>
      <c r="H2" s="10"/>
      <c r="I2" s="8"/>
      <c r="J2" s="8"/>
      <c r="K2" s="8"/>
      <c r="L2" s="8"/>
      <c r="M2" s="8"/>
      <c r="N2" s="8"/>
    </row>
    <row r="3" spans="1:14" ht="127.5">
      <c r="A3" s="70" t="s">
        <v>8</v>
      </c>
      <c r="B3" s="70" t="s">
        <v>9</v>
      </c>
      <c r="C3" s="70" t="s">
        <v>10</v>
      </c>
      <c r="D3" s="70" t="s">
        <v>11</v>
      </c>
      <c r="E3" s="70" t="s">
        <v>6</v>
      </c>
      <c r="F3" s="72" t="s">
        <v>57</v>
      </c>
      <c r="G3" s="72" t="s">
        <v>12</v>
      </c>
      <c r="H3" s="72" t="s">
        <v>56</v>
      </c>
      <c r="I3" s="72" t="s">
        <v>530</v>
      </c>
      <c r="J3" s="72" t="s">
        <v>531</v>
      </c>
      <c r="K3" s="72" t="s">
        <v>58</v>
      </c>
      <c r="L3" s="72" t="s">
        <v>532</v>
      </c>
      <c r="M3" s="72" t="s">
        <v>129</v>
      </c>
      <c r="N3" s="72" t="s">
        <v>59</v>
      </c>
    </row>
    <row r="4" spans="1:14" ht="60" customHeight="1">
      <c r="A4" s="69">
        <v>1</v>
      </c>
      <c r="B4" s="33" t="s">
        <v>96</v>
      </c>
      <c r="C4" s="2" t="s">
        <v>326</v>
      </c>
      <c r="D4" s="120" t="s">
        <v>327</v>
      </c>
      <c r="E4" s="48" t="s">
        <v>328</v>
      </c>
      <c r="F4" s="48" t="s">
        <v>329</v>
      </c>
      <c r="G4" s="2">
        <v>42</v>
      </c>
      <c r="H4" s="2"/>
      <c r="I4" s="44"/>
      <c r="J4" s="44"/>
      <c r="K4" s="44"/>
      <c r="L4" s="44" t="s">
        <v>128</v>
      </c>
      <c r="M4" s="44"/>
      <c r="N4" s="44">
        <v>2</v>
      </c>
    </row>
    <row r="5" spans="1:14" s="9" customFormat="1" ht="60" customHeight="1">
      <c r="A5" s="40">
        <v>2</v>
      </c>
      <c r="B5" s="33" t="s">
        <v>97</v>
      </c>
      <c r="C5" s="2" t="s">
        <v>105</v>
      </c>
      <c r="D5" s="48" t="s">
        <v>106</v>
      </c>
      <c r="E5" s="48" t="s">
        <v>107</v>
      </c>
      <c r="F5" s="2" t="s">
        <v>108</v>
      </c>
      <c r="G5" s="2">
        <v>26</v>
      </c>
      <c r="H5" s="2">
        <v>163</v>
      </c>
      <c r="I5" s="2"/>
      <c r="J5" s="2"/>
      <c r="K5" s="2"/>
      <c r="L5" s="2" t="s">
        <v>128</v>
      </c>
      <c r="M5" s="117" t="s">
        <v>533</v>
      </c>
      <c r="N5" s="2"/>
    </row>
    <row r="6" spans="1:14" s="9" customFormat="1" ht="60" customHeight="1">
      <c r="A6" s="69">
        <v>3</v>
      </c>
      <c r="B6" s="33" t="s">
        <v>98</v>
      </c>
      <c r="C6" s="2" t="s">
        <v>526</v>
      </c>
      <c r="D6" s="48" t="s">
        <v>130</v>
      </c>
      <c r="E6" s="48" t="s">
        <v>131</v>
      </c>
      <c r="F6" s="2" t="s">
        <v>132</v>
      </c>
      <c r="G6" s="2">
        <v>13</v>
      </c>
      <c r="H6" s="2">
        <v>144</v>
      </c>
      <c r="I6" s="2" t="s">
        <v>133</v>
      </c>
      <c r="J6" s="2" t="s">
        <v>128</v>
      </c>
      <c r="K6" s="2"/>
      <c r="L6" s="2" t="s">
        <v>128</v>
      </c>
      <c r="M6" s="121" t="s">
        <v>534</v>
      </c>
      <c r="N6" s="2"/>
    </row>
    <row r="7" spans="1:14" s="9" customFormat="1" ht="60" customHeight="1">
      <c r="A7" s="40">
        <v>4</v>
      </c>
      <c r="B7" s="33" t="s">
        <v>99</v>
      </c>
      <c r="C7" s="2" t="s">
        <v>159</v>
      </c>
      <c r="D7" s="48" t="s">
        <v>160</v>
      </c>
      <c r="E7" s="48" t="s">
        <v>161</v>
      </c>
      <c r="F7" s="48" t="s">
        <v>162</v>
      </c>
      <c r="G7" s="2">
        <v>40</v>
      </c>
      <c r="H7" s="2">
        <v>290</v>
      </c>
      <c r="I7" s="2" t="s">
        <v>163</v>
      </c>
      <c r="J7" s="2"/>
      <c r="K7" s="2"/>
      <c r="L7" s="2" t="s">
        <v>128</v>
      </c>
      <c r="M7" s="2" t="s">
        <v>128</v>
      </c>
      <c r="N7" s="2"/>
    </row>
    <row r="8" spans="1:14" s="9" customFormat="1" ht="60" customHeight="1">
      <c r="A8" s="69">
        <v>5</v>
      </c>
      <c r="B8" s="33" t="s">
        <v>100</v>
      </c>
      <c r="C8" s="44" t="s">
        <v>523</v>
      </c>
      <c r="D8" s="123" t="s">
        <v>664</v>
      </c>
      <c r="E8" s="44" t="s">
        <v>524</v>
      </c>
      <c r="F8" s="44" t="s">
        <v>525</v>
      </c>
      <c r="G8" s="44">
        <v>15</v>
      </c>
      <c r="H8" s="44">
        <v>67</v>
      </c>
      <c r="I8" s="2"/>
      <c r="J8" s="2"/>
      <c r="K8" s="2"/>
      <c r="L8" s="2"/>
      <c r="M8" s="2"/>
      <c r="N8" s="2"/>
    </row>
    <row r="9" spans="1:14" s="9" customFormat="1" ht="60" customHeight="1">
      <c r="A9" s="40">
        <v>6</v>
      </c>
      <c r="B9" s="33" t="s">
        <v>101</v>
      </c>
      <c r="C9" s="2" t="s">
        <v>186</v>
      </c>
      <c r="D9" s="122" t="s">
        <v>187</v>
      </c>
      <c r="E9" s="48" t="s">
        <v>188</v>
      </c>
      <c r="F9" s="48" t="s">
        <v>529</v>
      </c>
      <c r="G9" s="2">
        <v>13</v>
      </c>
      <c r="H9" s="2"/>
      <c r="I9" s="2"/>
      <c r="J9" s="2"/>
      <c r="K9" s="2"/>
      <c r="L9" s="2"/>
      <c r="M9" s="2"/>
      <c r="N9" s="2"/>
    </row>
    <row r="10" spans="1:14" s="6" customFormat="1" ht="60" customHeight="1">
      <c r="A10" s="69">
        <v>7</v>
      </c>
      <c r="B10" s="33" t="s">
        <v>102</v>
      </c>
      <c r="C10" s="2" t="s">
        <v>527</v>
      </c>
      <c r="D10" s="48" t="s">
        <v>295</v>
      </c>
      <c r="E10" s="48" t="s">
        <v>296</v>
      </c>
      <c r="F10" s="48" t="s">
        <v>297</v>
      </c>
      <c r="G10" s="2">
        <v>2</v>
      </c>
      <c r="H10" s="2"/>
      <c r="I10" s="2"/>
      <c r="J10" s="2"/>
      <c r="K10" s="2"/>
      <c r="L10" s="2" t="s">
        <v>128</v>
      </c>
      <c r="M10" s="2"/>
      <c r="N10" s="2">
        <v>1</v>
      </c>
    </row>
    <row r="11" spans="1:14" ht="60" customHeight="1">
      <c r="A11" s="40">
        <v>8</v>
      </c>
      <c r="B11" s="33" t="s">
        <v>103</v>
      </c>
      <c r="C11" s="44" t="s">
        <v>205</v>
      </c>
      <c r="D11" s="123" t="s">
        <v>206</v>
      </c>
      <c r="E11" s="44"/>
      <c r="F11" s="44"/>
      <c r="G11" s="44">
        <v>5</v>
      </c>
      <c r="H11" s="44"/>
      <c r="I11" s="44" t="s">
        <v>207</v>
      </c>
      <c r="J11" s="44"/>
      <c r="K11" s="44"/>
      <c r="L11" s="44"/>
      <c r="M11" s="44"/>
      <c r="N11" s="44">
        <v>2</v>
      </c>
    </row>
    <row r="12" spans="1:14" s="6" customFormat="1" ht="60" customHeight="1">
      <c r="A12" s="69">
        <v>9</v>
      </c>
      <c r="B12" s="33" t="s">
        <v>104</v>
      </c>
      <c r="C12" s="2" t="s">
        <v>528</v>
      </c>
      <c r="D12" s="48" t="s">
        <v>233</v>
      </c>
      <c r="E12" s="48" t="s">
        <v>234</v>
      </c>
      <c r="F12" s="2" t="s">
        <v>235</v>
      </c>
      <c r="G12" s="2">
        <v>7</v>
      </c>
      <c r="H12" s="2"/>
      <c r="I12" s="2" t="s">
        <v>236</v>
      </c>
      <c r="J12" s="2"/>
      <c r="K12" s="2" t="s">
        <v>268</v>
      </c>
      <c r="L12" s="2"/>
      <c r="M12" s="2" t="s">
        <v>128</v>
      </c>
      <c r="N12" s="2">
        <v>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10.140625" style="0" customWidth="1"/>
    <col min="2" max="2" width="27.57421875" style="0" customWidth="1"/>
    <col min="3" max="3" width="14.421875" style="0" customWidth="1"/>
  </cols>
  <sheetData>
    <row r="1" ht="12.75">
      <c r="A1" s="76" t="s">
        <v>623</v>
      </c>
    </row>
    <row r="2" ht="12.75">
      <c r="A2" s="76"/>
    </row>
    <row r="4" spans="1:5" ht="12.75">
      <c r="A4" s="243" t="s">
        <v>624</v>
      </c>
      <c r="B4" s="243"/>
      <c r="C4" s="243"/>
      <c r="D4" s="243"/>
      <c r="E4" s="243"/>
    </row>
    <row r="5" spans="1:5" ht="12.75">
      <c r="A5" s="144"/>
      <c r="B5" s="145" t="s">
        <v>625</v>
      </c>
      <c r="C5" s="146" t="s">
        <v>626</v>
      </c>
      <c r="D5" s="147"/>
      <c r="E5" s="148"/>
    </row>
    <row r="6" spans="1:5" ht="12.75">
      <c r="A6" s="144"/>
      <c r="B6" s="145" t="s">
        <v>627</v>
      </c>
      <c r="C6" s="146" t="s">
        <v>628</v>
      </c>
      <c r="D6" s="147"/>
      <c r="E6" s="149"/>
    </row>
    <row r="8" spans="1:4" ht="12.75">
      <c r="A8" s="76" t="s">
        <v>629</v>
      </c>
      <c r="B8" s="76"/>
      <c r="C8" s="76"/>
      <c r="D8" s="142"/>
    </row>
    <row r="9" spans="2:4" ht="12.75">
      <c r="B9" s="150" t="s">
        <v>631</v>
      </c>
      <c r="C9" s="142"/>
      <c r="D9" s="142"/>
    </row>
    <row r="11" spans="1:3" ht="12.75">
      <c r="A11" s="76" t="s">
        <v>630</v>
      </c>
      <c r="B11" s="76"/>
      <c r="C11" s="76"/>
    </row>
    <row r="12" ht="12.75">
      <c r="B12" s="143" t="s">
        <v>632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4.28125" style="8" customWidth="1"/>
    <col min="2" max="2" width="28.7109375" style="8" customWidth="1"/>
    <col min="3" max="3" width="23.57421875" style="10" customWidth="1"/>
    <col min="4" max="4" width="16.421875" style="30" customWidth="1"/>
    <col min="5" max="5" width="16.421875" style="31" customWidth="1"/>
    <col min="6" max="6" width="11.00390625" style="8" customWidth="1"/>
    <col min="7" max="7" width="22.57421875" style="8" customWidth="1"/>
    <col min="8" max="8" width="13.57421875" style="8" customWidth="1"/>
    <col min="9" max="9" width="36.140625" style="8" customWidth="1"/>
    <col min="10" max="10" width="20.00390625" style="8" customWidth="1"/>
    <col min="11" max="13" width="15.140625" style="8" customWidth="1"/>
    <col min="14" max="15" width="11.00390625" style="8" customWidth="1"/>
    <col min="16" max="16" width="11.57421875" style="0" customWidth="1"/>
    <col min="17" max="20" width="11.00390625" style="0" customWidth="1"/>
    <col min="21" max="25" width="11.28125" style="0" customWidth="1"/>
  </cols>
  <sheetData>
    <row r="1" spans="1:25" ht="12.75">
      <c r="A1" s="76" t="s">
        <v>330</v>
      </c>
      <c r="D1" s="61"/>
      <c r="E1" s="10"/>
      <c r="P1" s="8"/>
      <c r="Q1" s="8"/>
      <c r="R1" s="8"/>
      <c r="S1" s="8"/>
      <c r="T1" s="8"/>
      <c r="U1" s="8"/>
      <c r="V1" s="8"/>
      <c r="W1" s="8"/>
      <c r="X1" s="8"/>
      <c r="Y1" s="8"/>
    </row>
    <row r="2" spans="6:25" ht="12.75">
      <c r="F2" s="32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62.25" customHeight="1">
      <c r="A3" s="190" t="s">
        <v>540</v>
      </c>
      <c r="B3" s="190" t="s">
        <v>60</v>
      </c>
      <c r="C3" s="190" t="s">
        <v>61</v>
      </c>
      <c r="D3" s="190" t="s">
        <v>62</v>
      </c>
      <c r="E3" s="190" t="s">
        <v>63</v>
      </c>
      <c r="F3" s="190" t="s">
        <v>64</v>
      </c>
      <c r="G3" s="190" t="s">
        <v>79</v>
      </c>
      <c r="H3" s="190" t="s">
        <v>80</v>
      </c>
      <c r="I3" s="190" t="s">
        <v>13</v>
      </c>
      <c r="J3" s="190" t="s">
        <v>14</v>
      </c>
      <c r="K3" s="209" t="s">
        <v>65</v>
      </c>
      <c r="L3" s="209"/>
      <c r="M3" s="209"/>
      <c r="N3" s="190" t="s">
        <v>81</v>
      </c>
      <c r="O3" s="190"/>
      <c r="P3" s="190"/>
      <c r="Q3" s="190"/>
      <c r="R3" s="190"/>
      <c r="S3" s="190"/>
      <c r="T3" s="195" t="s">
        <v>687</v>
      </c>
      <c r="U3" s="195" t="s">
        <v>150</v>
      </c>
      <c r="V3" s="195" t="s">
        <v>66</v>
      </c>
      <c r="W3" s="195" t="s">
        <v>67</v>
      </c>
      <c r="X3" s="195" t="s">
        <v>68</v>
      </c>
      <c r="Y3" s="195" t="s">
        <v>69</v>
      </c>
    </row>
    <row r="4" spans="1:25" ht="62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80" t="s">
        <v>70</v>
      </c>
      <c r="L4" s="80" t="s">
        <v>71</v>
      </c>
      <c r="M4" s="80" t="s">
        <v>72</v>
      </c>
      <c r="N4" s="3" t="s">
        <v>73</v>
      </c>
      <c r="O4" s="3" t="s">
        <v>74</v>
      </c>
      <c r="P4" s="3" t="s">
        <v>75</v>
      </c>
      <c r="Q4" s="3" t="s">
        <v>76</v>
      </c>
      <c r="R4" s="3" t="s">
        <v>77</v>
      </c>
      <c r="S4" s="3" t="s">
        <v>78</v>
      </c>
      <c r="T4" s="195"/>
      <c r="U4" s="195"/>
      <c r="V4" s="195"/>
      <c r="W4" s="195"/>
      <c r="X4" s="195"/>
      <c r="Y4" s="195"/>
    </row>
    <row r="5" spans="1:25" ht="13.5" customHeight="1">
      <c r="A5" s="206" t="s">
        <v>541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</row>
    <row r="6" spans="1:25" s="12" customFormat="1" ht="25.5">
      <c r="A6" s="2">
        <v>1</v>
      </c>
      <c r="B6" s="81" t="s">
        <v>332</v>
      </c>
      <c r="C6" s="33"/>
      <c r="D6" s="34"/>
      <c r="E6" s="35"/>
      <c r="F6" s="82">
        <v>1969</v>
      </c>
      <c r="G6" s="176">
        <v>1505000</v>
      </c>
      <c r="H6" s="2" t="s">
        <v>175</v>
      </c>
      <c r="I6" s="124" t="s">
        <v>349</v>
      </c>
      <c r="J6" s="81" t="s">
        <v>542</v>
      </c>
      <c r="K6" s="2" t="s">
        <v>354</v>
      </c>
      <c r="L6" s="2" t="s">
        <v>355</v>
      </c>
      <c r="M6" s="2" t="s">
        <v>172</v>
      </c>
      <c r="N6" s="2" t="s">
        <v>146</v>
      </c>
      <c r="O6" s="2" t="s">
        <v>147</v>
      </c>
      <c r="P6" s="2" t="s">
        <v>147</v>
      </c>
      <c r="Q6" s="2" t="s">
        <v>146</v>
      </c>
      <c r="R6" s="2"/>
      <c r="S6" s="2" t="s">
        <v>380</v>
      </c>
      <c r="T6" s="179">
        <v>331</v>
      </c>
      <c r="U6" s="179"/>
      <c r="V6" s="179">
        <v>2</v>
      </c>
      <c r="W6" s="179" t="s">
        <v>237</v>
      </c>
      <c r="X6" s="21"/>
      <c r="Y6" s="21"/>
    </row>
    <row r="7" spans="1:25" s="12" customFormat="1" ht="38.25">
      <c r="A7" s="2">
        <v>2</v>
      </c>
      <c r="B7" s="81" t="s">
        <v>543</v>
      </c>
      <c r="C7" s="33"/>
      <c r="D7" s="34"/>
      <c r="E7" s="35"/>
      <c r="F7" s="82">
        <v>2005</v>
      </c>
      <c r="G7" s="176">
        <v>467000</v>
      </c>
      <c r="H7" s="2" t="s">
        <v>175</v>
      </c>
      <c r="I7" s="124"/>
      <c r="J7" s="81" t="s">
        <v>544</v>
      </c>
      <c r="K7" s="2" t="s">
        <v>354</v>
      </c>
      <c r="L7" s="2" t="s">
        <v>355</v>
      </c>
      <c r="M7" s="2" t="s">
        <v>356</v>
      </c>
      <c r="N7" s="2" t="s">
        <v>148</v>
      </c>
      <c r="O7" s="2" t="s">
        <v>148</v>
      </c>
      <c r="P7" s="2" t="s">
        <v>148</v>
      </c>
      <c r="Q7" s="2" t="s">
        <v>148</v>
      </c>
      <c r="R7" s="2"/>
      <c r="S7" s="2" t="s">
        <v>148</v>
      </c>
      <c r="T7" s="179">
        <v>97</v>
      </c>
      <c r="U7" s="179"/>
      <c r="V7" s="179">
        <v>2</v>
      </c>
      <c r="W7" s="179" t="s">
        <v>128</v>
      </c>
      <c r="X7" s="21"/>
      <c r="Y7" s="21"/>
    </row>
    <row r="8" spans="1:25" s="12" customFormat="1" ht="25.5">
      <c r="A8" s="2">
        <v>3</v>
      </c>
      <c r="B8" s="81" t="s">
        <v>545</v>
      </c>
      <c r="C8" s="33"/>
      <c r="D8" s="34"/>
      <c r="E8" s="35"/>
      <c r="F8" s="82">
        <v>1893</v>
      </c>
      <c r="G8" s="176">
        <v>1847000</v>
      </c>
      <c r="H8" s="2" t="s">
        <v>175</v>
      </c>
      <c r="I8" s="124"/>
      <c r="J8" s="81" t="s">
        <v>546</v>
      </c>
      <c r="K8" s="2" t="s">
        <v>354</v>
      </c>
      <c r="L8" s="2" t="s">
        <v>357</v>
      </c>
      <c r="M8" s="2" t="s">
        <v>358</v>
      </c>
      <c r="N8" s="2" t="s">
        <v>381</v>
      </c>
      <c r="O8" s="2" t="s">
        <v>381</v>
      </c>
      <c r="P8" s="2" t="s">
        <v>381</v>
      </c>
      <c r="Q8" s="2" t="s">
        <v>381</v>
      </c>
      <c r="R8" s="2"/>
      <c r="S8" s="2" t="s">
        <v>381</v>
      </c>
      <c r="T8" s="179">
        <v>616</v>
      </c>
      <c r="U8" s="179"/>
      <c r="V8" s="179">
        <v>2</v>
      </c>
      <c r="W8" s="179" t="s">
        <v>128</v>
      </c>
      <c r="X8" s="21"/>
      <c r="Y8" s="21"/>
    </row>
    <row r="9" spans="1:25" s="12" customFormat="1" ht="38.25">
      <c r="A9" s="2">
        <v>4</v>
      </c>
      <c r="B9" s="81" t="s">
        <v>547</v>
      </c>
      <c r="C9" s="33"/>
      <c r="D9" s="34"/>
      <c r="E9" s="35"/>
      <c r="F9" s="82">
        <v>1928</v>
      </c>
      <c r="G9" s="176">
        <v>452000</v>
      </c>
      <c r="H9" s="2" t="s">
        <v>175</v>
      </c>
      <c r="I9" s="124"/>
      <c r="J9" s="81" t="s">
        <v>548</v>
      </c>
      <c r="K9" s="2" t="s">
        <v>354</v>
      </c>
      <c r="L9" s="2" t="s">
        <v>357</v>
      </c>
      <c r="M9" s="2" t="s">
        <v>359</v>
      </c>
      <c r="N9" s="2" t="s">
        <v>147</v>
      </c>
      <c r="O9" s="2" t="s">
        <v>381</v>
      </c>
      <c r="P9" s="2" t="s">
        <v>381</v>
      </c>
      <c r="Q9" s="2" t="s">
        <v>381</v>
      </c>
      <c r="R9" s="2"/>
      <c r="S9" s="2" t="s">
        <v>147</v>
      </c>
      <c r="T9" s="179">
        <v>118</v>
      </c>
      <c r="U9" s="179"/>
      <c r="V9" s="179">
        <v>2</v>
      </c>
      <c r="W9" s="179"/>
      <c r="X9" s="21"/>
      <c r="Y9" s="21"/>
    </row>
    <row r="10" spans="1:25" s="12" customFormat="1" ht="25.5">
      <c r="A10" s="2">
        <v>5</v>
      </c>
      <c r="B10" s="81" t="s">
        <v>333</v>
      </c>
      <c r="C10" s="33"/>
      <c r="D10" s="34"/>
      <c r="E10" s="35"/>
      <c r="F10" s="82">
        <v>1991</v>
      </c>
      <c r="G10" s="176">
        <v>1246000</v>
      </c>
      <c r="H10" s="2" t="s">
        <v>175</v>
      </c>
      <c r="I10" s="124"/>
      <c r="J10" s="81" t="s">
        <v>549</v>
      </c>
      <c r="K10" s="2" t="s">
        <v>354</v>
      </c>
      <c r="L10" s="2" t="s">
        <v>360</v>
      </c>
      <c r="M10" s="2" t="s">
        <v>361</v>
      </c>
      <c r="N10" s="2" t="s">
        <v>146</v>
      </c>
      <c r="O10" s="2" t="s">
        <v>146</v>
      </c>
      <c r="P10" s="2" t="s">
        <v>146</v>
      </c>
      <c r="Q10" s="2" t="s">
        <v>147</v>
      </c>
      <c r="R10" s="2"/>
      <c r="S10" s="2" t="s">
        <v>146</v>
      </c>
      <c r="T10" s="179"/>
      <c r="U10" s="179"/>
      <c r="V10" s="179"/>
      <c r="W10" s="179"/>
      <c r="X10" s="21"/>
      <c r="Y10" s="21"/>
    </row>
    <row r="11" spans="1:25" s="12" customFormat="1" ht="25.5">
      <c r="A11" s="2">
        <v>6</v>
      </c>
      <c r="B11" s="81" t="s">
        <v>333</v>
      </c>
      <c r="C11" s="33"/>
      <c r="D11" s="34"/>
      <c r="E11" s="35"/>
      <c r="F11" s="82">
        <v>1991</v>
      </c>
      <c r="G11" s="176">
        <v>598000</v>
      </c>
      <c r="H11" s="2" t="s">
        <v>175</v>
      </c>
      <c r="I11" s="124"/>
      <c r="J11" s="81" t="s">
        <v>550</v>
      </c>
      <c r="K11" s="2" t="s">
        <v>354</v>
      </c>
      <c r="L11" s="2" t="s">
        <v>360</v>
      </c>
      <c r="M11" s="2" t="s">
        <v>361</v>
      </c>
      <c r="N11" s="2" t="s">
        <v>148</v>
      </c>
      <c r="O11" s="2" t="s">
        <v>148</v>
      </c>
      <c r="P11" s="2" t="s">
        <v>148</v>
      </c>
      <c r="Q11" s="2" t="s">
        <v>148</v>
      </c>
      <c r="R11" s="2"/>
      <c r="S11" s="2" t="s">
        <v>148</v>
      </c>
      <c r="T11" s="179">
        <v>139</v>
      </c>
      <c r="U11" s="179"/>
      <c r="V11" s="179"/>
      <c r="W11" s="179"/>
      <c r="X11" s="21"/>
      <c r="Y11" s="21"/>
    </row>
    <row r="12" spans="1:25" s="12" customFormat="1" ht="25.5">
      <c r="A12" s="2">
        <v>7</v>
      </c>
      <c r="B12" s="81" t="s">
        <v>334</v>
      </c>
      <c r="C12" s="33"/>
      <c r="D12" s="34"/>
      <c r="E12" s="35"/>
      <c r="F12" s="194">
        <v>2000</v>
      </c>
      <c r="G12" s="176">
        <v>111000</v>
      </c>
      <c r="H12" s="2" t="s">
        <v>175</v>
      </c>
      <c r="I12" s="124"/>
      <c r="J12" s="81" t="s">
        <v>350</v>
      </c>
      <c r="K12" s="2" t="s">
        <v>354</v>
      </c>
      <c r="L12" s="2" t="s">
        <v>362</v>
      </c>
      <c r="M12" s="2" t="s">
        <v>363</v>
      </c>
      <c r="N12" s="2" t="s">
        <v>148</v>
      </c>
      <c r="O12" s="2" t="s">
        <v>148</v>
      </c>
      <c r="P12" s="2" t="s">
        <v>148</v>
      </c>
      <c r="Q12" s="2" t="s">
        <v>148</v>
      </c>
      <c r="R12" s="2"/>
      <c r="S12" s="2" t="s">
        <v>148</v>
      </c>
      <c r="T12" s="179">
        <v>33</v>
      </c>
      <c r="U12" s="179"/>
      <c r="V12" s="179"/>
      <c r="W12" s="179"/>
      <c r="X12" s="21"/>
      <c r="Y12" s="21"/>
    </row>
    <row r="13" spans="1:25" s="12" customFormat="1" ht="25.5">
      <c r="A13" s="2">
        <v>8</v>
      </c>
      <c r="B13" s="81" t="s">
        <v>551</v>
      </c>
      <c r="C13" s="33"/>
      <c r="D13" s="34"/>
      <c r="E13" s="35"/>
      <c r="F13" s="194"/>
      <c r="G13" s="85">
        <v>421110</v>
      </c>
      <c r="H13" s="2" t="s">
        <v>138</v>
      </c>
      <c r="I13" s="124" t="s">
        <v>351</v>
      </c>
      <c r="J13" s="81" t="s">
        <v>350</v>
      </c>
      <c r="K13" s="2" t="s">
        <v>354</v>
      </c>
      <c r="L13" s="2" t="s">
        <v>362</v>
      </c>
      <c r="M13" s="2" t="s">
        <v>364</v>
      </c>
      <c r="N13" s="2" t="s">
        <v>148</v>
      </c>
      <c r="O13" s="2" t="s">
        <v>148</v>
      </c>
      <c r="P13" s="2" t="s">
        <v>148</v>
      </c>
      <c r="Q13" s="2" t="s">
        <v>148</v>
      </c>
      <c r="R13" s="2"/>
      <c r="S13" s="2" t="s">
        <v>148</v>
      </c>
      <c r="T13" s="179">
        <v>205</v>
      </c>
      <c r="U13" s="179"/>
      <c r="V13" s="179"/>
      <c r="W13" s="179"/>
      <c r="X13" s="21"/>
      <c r="Y13" s="21"/>
    </row>
    <row r="14" spans="1:25" s="12" customFormat="1" ht="25.5">
      <c r="A14" s="2">
        <v>9</v>
      </c>
      <c r="B14" s="81" t="s">
        <v>335</v>
      </c>
      <c r="C14" s="33"/>
      <c r="D14" s="34"/>
      <c r="E14" s="35"/>
      <c r="F14" s="82">
        <v>1996</v>
      </c>
      <c r="G14" s="176">
        <v>107000</v>
      </c>
      <c r="H14" s="2" t="s">
        <v>175</v>
      </c>
      <c r="I14" s="124"/>
      <c r="J14" s="81" t="s">
        <v>552</v>
      </c>
      <c r="K14" s="2" t="s">
        <v>354</v>
      </c>
      <c r="L14" s="2" t="s">
        <v>365</v>
      </c>
      <c r="M14" s="2" t="s">
        <v>366</v>
      </c>
      <c r="N14" s="2" t="s">
        <v>146</v>
      </c>
      <c r="O14" s="2" t="s">
        <v>148</v>
      </c>
      <c r="P14" s="2" t="s">
        <v>148</v>
      </c>
      <c r="Q14" s="2" t="s">
        <v>146</v>
      </c>
      <c r="R14" s="2"/>
      <c r="S14" s="2" t="s">
        <v>146</v>
      </c>
      <c r="T14" s="179"/>
      <c r="U14" s="179"/>
      <c r="V14" s="179"/>
      <c r="W14" s="179"/>
      <c r="X14" s="21"/>
      <c r="Y14" s="21"/>
    </row>
    <row r="15" spans="1:25" s="12" customFormat="1" ht="25.5">
      <c r="A15" s="2">
        <v>10</v>
      </c>
      <c r="B15" s="81" t="s">
        <v>336</v>
      </c>
      <c r="C15" s="33"/>
      <c r="D15" s="34"/>
      <c r="E15" s="35"/>
      <c r="F15" s="82">
        <v>1999</v>
      </c>
      <c r="G15" s="176">
        <v>184000</v>
      </c>
      <c r="H15" s="2" t="s">
        <v>175</v>
      </c>
      <c r="I15" s="124"/>
      <c r="J15" s="81" t="s">
        <v>553</v>
      </c>
      <c r="K15" s="2" t="s">
        <v>354</v>
      </c>
      <c r="L15" s="2" t="s">
        <v>360</v>
      </c>
      <c r="M15" s="2" t="s">
        <v>172</v>
      </c>
      <c r="N15" s="2" t="s">
        <v>148</v>
      </c>
      <c r="O15" s="2" t="s">
        <v>148</v>
      </c>
      <c r="P15" s="2" t="s">
        <v>148</v>
      </c>
      <c r="Q15" s="2" t="s">
        <v>148</v>
      </c>
      <c r="R15" s="2"/>
      <c r="S15" s="2" t="s">
        <v>148</v>
      </c>
      <c r="T15" s="179">
        <v>130</v>
      </c>
      <c r="U15" s="179"/>
      <c r="V15" s="179"/>
      <c r="W15" s="179"/>
      <c r="X15" s="21"/>
      <c r="Y15" s="21"/>
    </row>
    <row r="16" spans="1:25" s="12" customFormat="1" ht="25.5">
      <c r="A16" s="2">
        <v>11</v>
      </c>
      <c r="B16" s="81" t="s">
        <v>554</v>
      </c>
      <c r="C16" s="33"/>
      <c r="D16" s="34"/>
      <c r="E16" s="35"/>
      <c r="F16" s="82">
        <v>1962</v>
      </c>
      <c r="G16" s="176">
        <v>1449000</v>
      </c>
      <c r="H16" s="2" t="s">
        <v>175</v>
      </c>
      <c r="I16" s="124"/>
      <c r="J16" s="81" t="s">
        <v>555</v>
      </c>
      <c r="K16" s="2" t="s">
        <v>354</v>
      </c>
      <c r="L16" s="2" t="s">
        <v>365</v>
      </c>
      <c r="M16" s="2" t="s">
        <v>367</v>
      </c>
      <c r="N16" s="2" t="s">
        <v>146</v>
      </c>
      <c r="O16" s="2" t="s">
        <v>147</v>
      </c>
      <c r="P16" s="2" t="s">
        <v>148</v>
      </c>
      <c r="Q16" s="2" t="s">
        <v>146</v>
      </c>
      <c r="R16" s="2"/>
      <c r="S16" s="2" t="s">
        <v>146</v>
      </c>
      <c r="T16" s="179">
        <v>500</v>
      </c>
      <c r="U16" s="179"/>
      <c r="V16" s="179"/>
      <c r="W16" s="179"/>
      <c r="X16" s="21"/>
      <c r="Y16" s="21"/>
    </row>
    <row r="17" spans="1:25" s="12" customFormat="1" ht="25.5">
      <c r="A17" s="2">
        <v>12</v>
      </c>
      <c r="B17" s="81" t="s">
        <v>554</v>
      </c>
      <c r="C17" s="33"/>
      <c r="D17" s="34"/>
      <c r="E17" s="35"/>
      <c r="F17" s="194">
        <v>1978</v>
      </c>
      <c r="G17" s="176">
        <v>621000</v>
      </c>
      <c r="H17" s="2" t="s">
        <v>175</v>
      </c>
      <c r="I17" s="124"/>
      <c r="J17" s="81" t="s">
        <v>557</v>
      </c>
      <c r="K17" s="2" t="s">
        <v>354</v>
      </c>
      <c r="L17" s="2" t="s">
        <v>360</v>
      </c>
      <c r="M17" s="2" t="s">
        <v>172</v>
      </c>
      <c r="N17" s="2" t="s">
        <v>147</v>
      </c>
      <c r="O17" s="2" t="s">
        <v>147</v>
      </c>
      <c r="P17" s="2" t="s">
        <v>146</v>
      </c>
      <c r="Q17" s="2" t="s">
        <v>146</v>
      </c>
      <c r="R17" s="2"/>
      <c r="S17" s="2" t="s">
        <v>146</v>
      </c>
      <c r="T17" s="179">
        <v>257</v>
      </c>
      <c r="U17" s="179"/>
      <c r="V17" s="179"/>
      <c r="W17" s="179"/>
      <c r="X17" s="21"/>
      <c r="Y17" s="21"/>
    </row>
    <row r="18" spans="1:25" s="12" customFormat="1" ht="25.5">
      <c r="A18" s="2">
        <v>13</v>
      </c>
      <c r="B18" s="81" t="s">
        <v>554</v>
      </c>
      <c r="C18" s="33"/>
      <c r="D18" s="34"/>
      <c r="E18" s="35"/>
      <c r="F18" s="194"/>
      <c r="G18" s="85">
        <v>86321</v>
      </c>
      <c r="H18" s="2" t="s">
        <v>138</v>
      </c>
      <c r="I18" s="124"/>
      <c r="J18" s="81" t="s">
        <v>558</v>
      </c>
      <c r="K18" s="2" t="s">
        <v>354</v>
      </c>
      <c r="L18" s="2" t="s">
        <v>365</v>
      </c>
      <c r="M18" s="2"/>
      <c r="N18" s="2" t="s">
        <v>148</v>
      </c>
      <c r="O18" s="2" t="s">
        <v>148</v>
      </c>
      <c r="P18" s="2" t="s">
        <v>148</v>
      </c>
      <c r="Q18" s="2" t="s">
        <v>148</v>
      </c>
      <c r="R18" s="2"/>
      <c r="S18" s="2"/>
      <c r="T18" s="165"/>
      <c r="U18" s="165"/>
      <c r="V18" s="165"/>
      <c r="W18" s="165"/>
      <c r="X18" s="21"/>
      <c r="Y18" s="21"/>
    </row>
    <row r="19" spans="1:25" s="12" customFormat="1" ht="25.5">
      <c r="A19" s="2">
        <v>14</v>
      </c>
      <c r="B19" s="81" t="s">
        <v>554</v>
      </c>
      <c r="C19" s="33"/>
      <c r="D19" s="34"/>
      <c r="E19" s="35"/>
      <c r="F19" s="82">
        <v>1999</v>
      </c>
      <c r="G19" s="140">
        <v>74139.93</v>
      </c>
      <c r="H19" s="2" t="s">
        <v>138</v>
      </c>
      <c r="I19" s="124"/>
      <c r="J19" s="81" t="s">
        <v>559</v>
      </c>
      <c r="K19" s="2" t="s">
        <v>560</v>
      </c>
      <c r="L19" s="2"/>
      <c r="M19" s="2" t="s">
        <v>369</v>
      </c>
      <c r="N19" s="2" t="s">
        <v>146</v>
      </c>
      <c r="O19" s="2" t="s">
        <v>146</v>
      </c>
      <c r="P19" s="2" t="s">
        <v>146</v>
      </c>
      <c r="Q19" s="2" t="s">
        <v>146</v>
      </c>
      <c r="R19" s="2"/>
      <c r="S19" s="2" t="s">
        <v>146</v>
      </c>
      <c r="T19" s="165">
        <v>573</v>
      </c>
      <c r="U19" s="165"/>
      <c r="V19" s="165"/>
      <c r="W19" s="165"/>
      <c r="X19" s="21"/>
      <c r="Y19" s="21"/>
    </row>
    <row r="20" spans="1:25" s="12" customFormat="1" ht="25.5">
      <c r="A20" s="2">
        <v>15</v>
      </c>
      <c r="B20" s="81" t="s">
        <v>554</v>
      </c>
      <c r="C20" s="33"/>
      <c r="D20" s="34"/>
      <c r="E20" s="35"/>
      <c r="F20" s="82">
        <v>1996</v>
      </c>
      <c r="G20" s="85">
        <v>907000</v>
      </c>
      <c r="H20" s="2" t="s">
        <v>175</v>
      </c>
      <c r="I20" s="124"/>
      <c r="J20" s="81" t="s">
        <v>548</v>
      </c>
      <c r="K20" s="2" t="s">
        <v>354</v>
      </c>
      <c r="L20" s="2" t="s">
        <v>365</v>
      </c>
      <c r="M20" s="2" t="s">
        <v>370</v>
      </c>
      <c r="N20" s="2" t="s">
        <v>146</v>
      </c>
      <c r="O20" s="2" t="s">
        <v>146</v>
      </c>
      <c r="P20" s="2" t="s">
        <v>148</v>
      </c>
      <c r="Q20" s="2" t="s">
        <v>146</v>
      </c>
      <c r="R20" s="2"/>
      <c r="S20" s="2" t="s">
        <v>146</v>
      </c>
      <c r="T20" s="165">
        <v>438</v>
      </c>
      <c r="U20" s="165"/>
      <c r="V20" s="165"/>
      <c r="W20" s="165"/>
      <c r="X20" s="21"/>
      <c r="Y20" s="21"/>
    </row>
    <row r="21" spans="1:25" s="12" customFormat="1" ht="25.5">
      <c r="A21" s="2">
        <v>16</v>
      </c>
      <c r="B21" s="81" t="s">
        <v>337</v>
      </c>
      <c r="C21" s="33"/>
      <c r="D21" s="34"/>
      <c r="E21" s="35"/>
      <c r="F21" s="82">
        <v>1949</v>
      </c>
      <c r="G21" s="85">
        <v>1054</v>
      </c>
      <c r="H21" s="2" t="s">
        <v>138</v>
      </c>
      <c r="I21" s="124"/>
      <c r="J21" s="81" t="s">
        <v>561</v>
      </c>
      <c r="K21" s="2" t="s">
        <v>354</v>
      </c>
      <c r="L21" s="2" t="s">
        <v>355</v>
      </c>
      <c r="M21" s="2"/>
      <c r="N21" s="2" t="s">
        <v>381</v>
      </c>
      <c r="O21" s="2" t="s">
        <v>381</v>
      </c>
      <c r="P21" s="2" t="s">
        <v>381</v>
      </c>
      <c r="Q21" s="2" t="s">
        <v>381</v>
      </c>
      <c r="R21" s="2"/>
      <c r="S21" s="2" t="s">
        <v>381</v>
      </c>
      <c r="T21" s="165">
        <v>39</v>
      </c>
      <c r="U21" s="165"/>
      <c r="V21" s="165"/>
      <c r="W21" s="165"/>
      <c r="X21" s="21"/>
      <c r="Y21" s="21"/>
    </row>
    <row r="22" spans="1:25" s="12" customFormat="1" ht="25.5">
      <c r="A22" s="2">
        <v>17</v>
      </c>
      <c r="B22" s="81" t="s">
        <v>337</v>
      </c>
      <c r="C22" s="33"/>
      <c r="D22" s="34"/>
      <c r="E22" s="35"/>
      <c r="F22" s="82">
        <v>1991</v>
      </c>
      <c r="G22" s="176">
        <v>116000</v>
      </c>
      <c r="H22" s="2" t="s">
        <v>175</v>
      </c>
      <c r="I22" s="124"/>
      <c r="J22" s="81" t="s">
        <v>562</v>
      </c>
      <c r="K22" s="2" t="s">
        <v>354</v>
      </c>
      <c r="L22" s="2"/>
      <c r="M22" s="2"/>
      <c r="N22" s="2" t="s">
        <v>381</v>
      </c>
      <c r="O22" s="2" t="s">
        <v>381</v>
      </c>
      <c r="P22" s="2" t="s">
        <v>381</v>
      </c>
      <c r="Q22" s="2" t="s">
        <v>381</v>
      </c>
      <c r="R22" s="2"/>
      <c r="S22" s="2" t="s">
        <v>381</v>
      </c>
      <c r="T22" s="165"/>
      <c r="U22" s="165"/>
      <c r="V22" s="165"/>
      <c r="W22" s="165"/>
      <c r="X22" s="21"/>
      <c r="Y22" s="21"/>
    </row>
    <row r="23" spans="1:25" s="12" customFormat="1" ht="25.5">
      <c r="A23" s="2">
        <v>18</v>
      </c>
      <c r="B23" s="81" t="s">
        <v>563</v>
      </c>
      <c r="C23" s="33"/>
      <c r="D23" s="34"/>
      <c r="E23" s="35"/>
      <c r="F23" s="82">
        <v>1961</v>
      </c>
      <c r="G23" s="176">
        <v>1255000</v>
      </c>
      <c r="H23" s="2" t="s">
        <v>175</v>
      </c>
      <c r="I23" s="124"/>
      <c r="J23" s="81" t="s">
        <v>564</v>
      </c>
      <c r="K23" s="2" t="s">
        <v>354</v>
      </c>
      <c r="L23" s="2" t="s">
        <v>365</v>
      </c>
      <c r="M23" s="2" t="s">
        <v>367</v>
      </c>
      <c r="N23" s="2" t="s">
        <v>147</v>
      </c>
      <c r="O23" s="2" t="s">
        <v>147</v>
      </c>
      <c r="P23" s="2" t="s">
        <v>147</v>
      </c>
      <c r="Q23" s="2" t="s">
        <v>147</v>
      </c>
      <c r="R23" s="2"/>
      <c r="S23" s="2" t="s">
        <v>146</v>
      </c>
      <c r="T23" s="165">
        <v>450</v>
      </c>
      <c r="U23" s="165"/>
      <c r="V23" s="165">
        <v>2</v>
      </c>
      <c r="W23" s="165"/>
      <c r="X23" s="21"/>
      <c r="Y23" s="21"/>
    </row>
    <row r="24" spans="1:25" s="12" customFormat="1" ht="12.75">
      <c r="A24" s="2">
        <v>19</v>
      </c>
      <c r="B24" s="81" t="s">
        <v>563</v>
      </c>
      <c r="C24" s="33"/>
      <c r="D24" s="34"/>
      <c r="E24" s="35"/>
      <c r="F24" s="82">
        <v>1969</v>
      </c>
      <c r="G24" s="176">
        <v>2259000</v>
      </c>
      <c r="H24" s="2" t="s">
        <v>175</v>
      </c>
      <c r="I24" s="124"/>
      <c r="J24" s="81" t="s">
        <v>552</v>
      </c>
      <c r="K24" s="2" t="s">
        <v>354</v>
      </c>
      <c r="L24" s="2" t="s">
        <v>365</v>
      </c>
      <c r="M24" s="2" t="s">
        <v>367</v>
      </c>
      <c r="N24" s="2" t="s">
        <v>381</v>
      </c>
      <c r="O24" s="2" t="s">
        <v>381</v>
      </c>
      <c r="P24" s="2" t="s">
        <v>381</v>
      </c>
      <c r="Q24" s="2" t="s">
        <v>381</v>
      </c>
      <c r="R24" s="2"/>
      <c r="S24" s="2" t="s">
        <v>381</v>
      </c>
      <c r="T24" s="165"/>
      <c r="U24" s="165"/>
      <c r="V24" s="165"/>
      <c r="W24" s="165"/>
      <c r="X24" s="21"/>
      <c r="Y24" s="21"/>
    </row>
    <row r="25" spans="1:25" s="12" customFormat="1" ht="25.5">
      <c r="A25" s="2">
        <v>20</v>
      </c>
      <c r="B25" s="81" t="s">
        <v>338</v>
      </c>
      <c r="C25" s="33"/>
      <c r="D25" s="34"/>
      <c r="E25" s="35"/>
      <c r="F25" s="82">
        <v>1964</v>
      </c>
      <c r="G25" s="176">
        <v>351000</v>
      </c>
      <c r="H25" s="2" t="s">
        <v>175</v>
      </c>
      <c r="I25" s="124"/>
      <c r="J25" s="81" t="s">
        <v>559</v>
      </c>
      <c r="K25" s="2" t="s">
        <v>354</v>
      </c>
      <c r="L25" s="2" t="s">
        <v>360</v>
      </c>
      <c r="M25" s="2" t="s">
        <v>172</v>
      </c>
      <c r="N25" s="2" t="s">
        <v>147</v>
      </c>
      <c r="O25" s="2" t="s">
        <v>147</v>
      </c>
      <c r="P25" s="2" t="s">
        <v>147</v>
      </c>
      <c r="Q25" s="2" t="s">
        <v>148</v>
      </c>
      <c r="R25" s="2"/>
      <c r="S25" s="2" t="s">
        <v>146</v>
      </c>
      <c r="T25" s="165">
        <v>90</v>
      </c>
      <c r="U25" s="165"/>
      <c r="V25" s="165"/>
      <c r="W25" s="165"/>
      <c r="X25" s="21"/>
      <c r="Y25" s="21"/>
    </row>
    <row r="26" spans="1:25" s="12" customFormat="1" ht="12.75">
      <c r="A26" s="2">
        <v>21</v>
      </c>
      <c r="B26" s="81" t="s">
        <v>337</v>
      </c>
      <c r="C26" s="33"/>
      <c r="D26" s="34"/>
      <c r="E26" s="35"/>
      <c r="F26" s="194">
        <v>1961</v>
      </c>
      <c r="G26" s="85">
        <v>1647</v>
      </c>
      <c r="H26" s="2" t="s">
        <v>138</v>
      </c>
      <c r="I26" s="124"/>
      <c r="J26" s="81" t="s">
        <v>564</v>
      </c>
      <c r="K26" s="2" t="s">
        <v>354</v>
      </c>
      <c r="L26" s="2"/>
      <c r="M26" s="2" t="s">
        <v>371</v>
      </c>
      <c r="N26" s="2" t="s">
        <v>381</v>
      </c>
      <c r="O26" s="2" t="s">
        <v>381</v>
      </c>
      <c r="P26" s="2" t="s">
        <v>381</v>
      </c>
      <c r="Q26" s="2" t="s">
        <v>381</v>
      </c>
      <c r="R26" s="2"/>
      <c r="S26" s="2" t="s">
        <v>381</v>
      </c>
      <c r="T26" s="165"/>
      <c r="U26" s="165"/>
      <c r="V26" s="165"/>
      <c r="W26" s="165"/>
      <c r="X26" s="21"/>
      <c r="Y26" s="21"/>
    </row>
    <row r="27" spans="1:25" s="12" customFormat="1" ht="25.5">
      <c r="A27" s="2">
        <v>22</v>
      </c>
      <c r="B27" s="81" t="s">
        <v>337</v>
      </c>
      <c r="C27" s="33"/>
      <c r="D27" s="34"/>
      <c r="E27" s="35"/>
      <c r="F27" s="194"/>
      <c r="G27" s="85">
        <v>823</v>
      </c>
      <c r="H27" s="2" t="s">
        <v>138</v>
      </c>
      <c r="I27" s="124"/>
      <c r="J27" s="81" t="s">
        <v>564</v>
      </c>
      <c r="K27" s="2" t="s">
        <v>354</v>
      </c>
      <c r="L27" s="2"/>
      <c r="M27" s="2"/>
      <c r="N27" s="2" t="s">
        <v>148</v>
      </c>
      <c r="O27" s="2" t="s">
        <v>148</v>
      </c>
      <c r="P27" s="2" t="s">
        <v>148</v>
      </c>
      <c r="Q27" s="2" t="s">
        <v>148</v>
      </c>
      <c r="R27" s="2"/>
      <c r="S27" s="2" t="s">
        <v>148</v>
      </c>
      <c r="T27" s="165">
        <v>81</v>
      </c>
      <c r="U27" s="165"/>
      <c r="V27" s="165"/>
      <c r="W27" s="165"/>
      <c r="X27" s="21"/>
      <c r="Y27" s="21"/>
    </row>
    <row r="28" spans="1:25" s="12" customFormat="1" ht="25.5">
      <c r="A28" s="2">
        <v>23</v>
      </c>
      <c r="B28" s="81" t="s">
        <v>339</v>
      </c>
      <c r="C28" s="33"/>
      <c r="D28" s="34"/>
      <c r="E28" s="35"/>
      <c r="F28" s="82">
        <v>2007</v>
      </c>
      <c r="G28" s="176">
        <v>1065000</v>
      </c>
      <c r="H28" s="2" t="s">
        <v>175</v>
      </c>
      <c r="I28" s="124"/>
      <c r="J28" s="81" t="s">
        <v>565</v>
      </c>
      <c r="K28" s="2" t="s">
        <v>354</v>
      </c>
      <c r="L28" s="2" t="s">
        <v>368</v>
      </c>
      <c r="M28" s="2" t="s">
        <v>364</v>
      </c>
      <c r="N28" s="2"/>
      <c r="O28" s="2"/>
      <c r="P28" s="2"/>
      <c r="Q28" s="2"/>
      <c r="R28" s="2"/>
      <c r="S28" s="2"/>
      <c r="T28" s="165">
        <v>606</v>
      </c>
      <c r="U28" s="165"/>
      <c r="V28" s="165"/>
      <c r="W28" s="165"/>
      <c r="X28" s="21"/>
      <c r="Y28" s="21"/>
    </row>
    <row r="29" spans="1:25" s="12" customFormat="1" ht="12.75">
      <c r="A29" s="2">
        <v>24</v>
      </c>
      <c r="B29" s="81" t="s">
        <v>340</v>
      </c>
      <c r="C29" s="33"/>
      <c r="D29" s="34"/>
      <c r="E29" s="35"/>
      <c r="F29" s="82">
        <v>2007</v>
      </c>
      <c r="G29" s="85">
        <v>7280.96</v>
      </c>
      <c r="H29" s="2" t="s">
        <v>138</v>
      </c>
      <c r="I29" s="124"/>
      <c r="J29" s="81" t="s">
        <v>352</v>
      </c>
      <c r="K29" s="2" t="s">
        <v>372</v>
      </c>
      <c r="L29" s="2"/>
      <c r="M29" s="2"/>
      <c r="N29" s="2"/>
      <c r="O29" s="2"/>
      <c r="P29" s="2"/>
      <c r="Q29" s="2"/>
      <c r="R29" s="2"/>
      <c r="S29" s="2"/>
      <c r="T29" s="165"/>
      <c r="U29" s="165"/>
      <c r="V29" s="165"/>
      <c r="W29" s="165"/>
      <c r="X29" s="21"/>
      <c r="Y29" s="21"/>
    </row>
    <row r="30" spans="1:25" s="12" customFormat="1" ht="12.75">
      <c r="A30" s="2">
        <v>25</v>
      </c>
      <c r="B30" s="81" t="s">
        <v>340</v>
      </c>
      <c r="C30" s="33"/>
      <c r="D30" s="34"/>
      <c r="E30" s="35"/>
      <c r="F30" s="82">
        <v>1999</v>
      </c>
      <c r="G30" s="85">
        <v>9578.99</v>
      </c>
      <c r="H30" s="2" t="s">
        <v>138</v>
      </c>
      <c r="I30" s="124"/>
      <c r="J30" s="81" t="s">
        <v>559</v>
      </c>
      <c r="K30" s="2" t="s">
        <v>372</v>
      </c>
      <c r="L30" s="2"/>
      <c r="M30" s="2"/>
      <c r="N30" s="2"/>
      <c r="O30" s="2"/>
      <c r="P30" s="2"/>
      <c r="Q30" s="2"/>
      <c r="R30" s="2"/>
      <c r="S30" s="2"/>
      <c r="T30" s="165"/>
      <c r="U30" s="165"/>
      <c r="V30" s="165"/>
      <c r="W30" s="165"/>
      <c r="X30" s="21"/>
      <c r="Y30" s="21"/>
    </row>
    <row r="31" spans="1:25" s="12" customFormat="1" ht="12.75">
      <c r="A31" s="2">
        <v>26</v>
      </c>
      <c r="B31" s="81" t="s">
        <v>340</v>
      </c>
      <c r="C31" s="33"/>
      <c r="D31" s="34"/>
      <c r="E31" s="35"/>
      <c r="F31" s="82">
        <v>1994</v>
      </c>
      <c r="G31" s="85">
        <v>3982.37</v>
      </c>
      <c r="H31" s="2" t="s">
        <v>138</v>
      </c>
      <c r="I31" s="124"/>
      <c r="J31" s="81" t="s">
        <v>558</v>
      </c>
      <c r="K31" s="2" t="s">
        <v>372</v>
      </c>
      <c r="L31" s="2"/>
      <c r="M31" s="2"/>
      <c r="N31" s="2"/>
      <c r="O31" s="2"/>
      <c r="P31" s="2"/>
      <c r="Q31" s="2"/>
      <c r="R31" s="2"/>
      <c r="S31" s="2"/>
      <c r="T31" s="165"/>
      <c r="U31" s="165"/>
      <c r="V31" s="165"/>
      <c r="W31" s="165"/>
      <c r="X31" s="21"/>
      <c r="Y31" s="21"/>
    </row>
    <row r="32" spans="1:25" s="12" customFormat="1" ht="25.5">
      <c r="A32" s="2">
        <v>27</v>
      </c>
      <c r="B32" s="81" t="s">
        <v>340</v>
      </c>
      <c r="C32" s="33"/>
      <c r="D32" s="34"/>
      <c r="E32" s="35"/>
      <c r="F32" s="82">
        <v>1996</v>
      </c>
      <c r="G32" s="85">
        <v>7205.8</v>
      </c>
      <c r="H32" s="2" t="s">
        <v>138</v>
      </c>
      <c r="I32" s="124"/>
      <c r="J32" s="81" t="s">
        <v>552</v>
      </c>
      <c r="K32" s="2" t="s">
        <v>373</v>
      </c>
      <c r="L32" s="2"/>
      <c r="M32" s="2"/>
      <c r="N32" s="2"/>
      <c r="O32" s="2"/>
      <c r="P32" s="2"/>
      <c r="Q32" s="2"/>
      <c r="R32" s="2"/>
      <c r="S32" s="2"/>
      <c r="T32" s="165"/>
      <c r="U32" s="165"/>
      <c r="V32" s="165"/>
      <c r="W32" s="165"/>
      <c r="X32" s="21"/>
      <c r="Y32" s="21"/>
    </row>
    <row r="33" spans="1:25" s="12" customFormat="1" ht="12.75">
      <c r="A33" s="2">
        <v>28</v>
      </c>
      <c r="B33" s="81" t="s">
        <v>340</v>
      </c>
      <c r="C33" s="33"/>
      <c r="D33" s="34"/>
      <c r="E33" s="35"/>
      <c r="F33" s="194">
        <v>1999</v>
      </c>
      <c r="G33" s="85">
        <v>1762</v>
      </c>
      <c r="H33" s="2" t="s">
        <v>138</v>
      </c>
      <c r="I33" s="124"/>
      <c r="J33" s="81" t="s">
        <v>557</v>
      </c>
      <c r="K33" s="2" t="s">
        <v>372</v>
      </c>
      <c r="L33" s="2"/>
      <c r="M33" s="2"/>
      <c r="N33" s="2"/>
      <c r="O33" s="2"/>
      <c r="P33" s="2"/>
      <c r="Q33" s="2"/>
      <c r="R33" s="2"/>
      <c r="S33" s="2"/>
      <c r="T33" s="165"/>
      <c r="U33" s="165"/>
      <c r="V33" s="165"/>
      <c r="W33" s="165"/>
      <c r="X33" s="21"/>
      <c r="Y33" s="21"/>
    </row>
    <row r="34" spans="1:25" s="12" customFormat="1" ht="12.75">
      <c r="A34" s="2">
        <v>29</v>
      </c>
      <c r="B34" s="81" t="s">
        <v>340</v>
      </c>
      <c r="C34" s="33"/>
      <c r="D34" s="34"/>
      <c r="E34" s="35"/>
      <c r="F34" s="194"/>
      <c r="G34" s="85">
        <v>1360</v>
      </c>
      <c r="H34" s="2" t="s">
        <v>138</v>
      </c>
      <c r="I34" s="124"/>
      <c r="J34" s="81" t="s">
        <v>566</v>
      </c>
      <c r="K34" s="2" t="s">
        <v>372</v>
      </c>
      <c r="L34" s="2"/>
      <c r="M34" s="2"/>
      <c r="N34" s="2"/>
      <c r="O34" s="2"/>
      <c r="P34" s="2"/>
      <c r="Q34" s="2"/>
      <c r="R34" s="2"/>
      <c r="S34" s="2"/>
      <c r="T34" s="165"/>
      <c r="U34" s="165"/>
      <c r="V34" s="165"/>
      <c r="W34" s="165"/>
      <c r="X34" s="21"/>
      <c r="Y34" s="21"/>
    </row>
    <row r="35" spans="1:25" s="12" customFormat="1" ht="12.75">
      <c r="A35" s="2">
        <v>30</v>
      </c>
      <c r="B35" s="81" t="s">
        <v>340</v>
      </c>
      <c r="C35" s="33"/>
      <c r="D35" s="34"/>
      <c r="E35" s="35"/>
      <c r="F35" s="82">
        <v>2014</v>
      </c>
      <c r="G35" s="85">
        <v>4674</v>
      </c>
      <c r="H35" s="2" t="s">
        <v>138</v>
      </c>
      <c r="I35" s="124"/>
      <c r="J35" s="81" t="s">
        <v>556</v>
      </c>
      <c r="K35" s="2" t="s">
        <v>372</v>
      </c>
      <c r="L35" s="2"/>
      <c r="M35" s="2"/>
      <c r="N35" s="2"/>
      <c r="O35" s="2"/>
      <c r="P35" s="2"/>
      <c r="Q35" s="2"/>
      <c r="R35" s="2"/>
      <c r="S35" s="2"/>
      <c r="T35" s="165"/>
      <c r="U35" s="165"/>
      <c r="V35" s="165"/>
      <c r="W35" s="165"/>
      <c r="X35" s="21"/>
      <c r="Y35" s="21"/>
    </row>
    <row r="36" spans="1:25" s="12" customFormat="1" ht="38.25">
      <c r="A36" s="2">
        <v>31</v>
      </c>
      <c r="B36" s="81" t="s">
        <v>341</v>
      </c>
      <c r="C36" s="33"/>
      <c r="D36" s="34"/>
      <c r="E36" s="35"/>
      <c r="F36" s="82" t="s">
        <v>346</v>
      </c>
      <c r="G36" s="176">
        <v>1174000</v>
      </c>
      <c r="H36" s="174" t="s">
        <v>175</v>
      </c>
      <c r="I36" s="124"/>
      <c r="J36" s="81" t="s">
        <v>567</v>
      </c>
      <c r="K36" s="2" t="s">
        <v>354</v>
      </c>
      <c r="L36" s="2" t="s">
        <v>360</v>
      </c>
      <c r="M36" s="2" t="s">
        <v>367</v>
      </c>
      <c r="N36" s="2" t="s">
        <v>148</v>
      </c>
      <c r="O36" s="2" t="s">
        <v>148</v>
      </c>
      <c r="P36" s="2" t="s">
        <v>148</v>
      </c>
      <c r="Q36" s="2" t="s">
        <v>148</v>
      </c>
      <c r="R36" s="2"/>
      <c r="S36" s="2" t="s">
        <v>148</v>
      </c>
      <c r="T36" s="165">
        <v>513</v>
      </c>
      <c r="U36" s="165"/>
      <c r="V36" s="165"/>
      <c r="W36" s="165"/>
      <c r="X36" s="21"/>
      <c r="Y36" s="21"/>
    </row>
    <row r="37" spans="1:25" s="12" customFormat="1" ht="25.5">
      <c r="A37" s="2">
        <v>32</v>
      </c>
      <c r="B37" s="81" t="s">
        <v>342</v>
      </c>
      <c r="C37" s="33"/>
      <c r="D37" s="34"/>
      <c r="E37" s="35"/>
      <c r="F37" s="82"/>
      <c r="G37" s="176">
        <v>102000</v>
      </c>
      <c r="H37" s="174" t="s">
        <v>175</v>
      </c>
      <c r="I37" s="124"/>
      <c r="J37" s="81" t="s">
        <v>567</v>
      </c>
      <c r="K37" s="2" t="s">
        <v>354</v>
      </c>
      <c r="L37" s="2"/>
      <c r="M37" s="2"/>
      <c r="N37" s="2" t="s">
        <v>148</v>
      </c>
      <c r="O37" s="2"/>
      <c r="P37" s="2"/>
      <c r="Q37" s="2" t="s">
        <v>148</v>
      </c>
      <c r="R37" s="2"/>
      <c r="S37" s="2" t="s">
        <v>148</v>
      </c>
      <c r="T37" s="165">
        <v>69</v>
      </c>
      <c r="U37" s="165"/>
      <c r="V37" s="165"/>
      <c r="W37" s="165"/>
      <c r="X37" s="21"/>
      <c r="Y37" s="21"/>
    </row>
    <row r="38" spans="1:25" s="12" customFormat="1" ht="25.5">
      <c r="A38" s="2">
        <v>33</v>
      </c>
      <c r="B38" s="81" t="s">
        <v>343</v>
      </c>
      <c r="C38" s="33"/>
      <c r="D38" s="34"/>
      <c r="E38" s="35"/>
      <c r="F38" s="82"/>
      <c r="G38" s="176">
        <v>115000</v>
      </c>
      <c r="H38" s="174" t="s">
        <v>175</v>
      </c>
      <c r="I38" s="124"/>
      <c r="J38" s="81" t="s">
        <v>568</v>
      </c>
      <c r="K38" s="2" t="s">
        <v>354</v>
      </c>
      <c r="L38" s="2"/>
      <c r="M38" s="2" t="s">
        <v>374</v>
      </c>
      <c r="N38" s="2" t="s">
        <v>147</v>
      </c>
      <c r="O38" s="2" t="s">
        <v>381</v>
      </c>
      <c r="P38" s="2" t="s">
        <v>381</v>
      </c>
      <c r="Q38" s="2" t="s">
        <v>147</v>
      </c>
      <c r="R38" s="2"/>
      <c r="S38" s="2" t="s">
        <v>147</v>
      </c>
      <c r="T38" s="165">
        <v>56</v>
      </c>
      <c r="U38" s="165"/>
      <c r="V38" s="165"/>
      <c r="W38" s="165"/>
      <c r="X38" s="21"/>
      <c r="Y38" s="21"/>
    </row>
    <row r="39" spans="1:25" s="12" customFormat="1" ht="140.25">
      <c r="A39" s="2">
        <v>34</v>
      </c>
      <c r="B39" s="185" t="s">
        <v>690</v>
      </c>
      <c r="C39" s="186"/>
      <c r="D39" s="34"/>
      <c r="E39" s="35"/>
      <c r="F39" s="186" t="s">
        <v>691</v>
      </c>
      <c r="G39" s="85">
        <v>546427.24</v>
      </c>
      <c r="H39" s="2" t="s">
        <v>138</v>
      </c>
      <c r="I39" s="124"/>
      <c r="J39" s="81" t="s">
        <v>569</v>
      </c>
      <c r="K39" s="2" t="s">
        <v>354</v>
      </c>
      <c r="L39" s="2" t="s">
        <v>375</v>
      </c>
      <c r="M39" s="2" t="s">
        <v>356</v>
      </c>
      <c r="N39" s="2" t="s">
        <v>148</v>
      </c>
      <c r="O39" s="2" t="s">
        <v>148</v>
      </c>
      <c r="P39" s="2" t="s">
        <v>148</v>
      </c>
      <c r="Q39" s="2" t="s">
        <v>148</v>
      </c>
      <c r="R39" s="2"/>
      <c r="S39" s="2" t="s">
        <v>148</v>
      </c>
      <c r="T39" s="165"/>
      <c r="U39" s="165"/>
      <c r="V39" s="165"/>
      <c r="W39" s="165"/>
      <c r="X39" s="21"/>
      <c r="Y39" s="21"/>
    </row>
    <row r="40" spans="1:25" s="12" customFormat="1" ht="89.25">
      <c r="A40" s="2">
        <v>35</v>
      </c>
      <c r="B40" s="185" t="s">
        <v>692</v>
      </c>
      <c r="C40" s="186"/>
      <c r="D40" s="34"/>
      <c r="E40" s="35"/>
      <c r="F40" s="186" t="s">
        <v>693</v>
      </c>
      <c r="G40" s="85">
        <v>493449.55</v>
      </c>
      <c r="H40" s="2" t="s">
        <v>138</v>
      </c>
      <c r="I40" s="124"/>
      <c r="J40" s="81" t="s">
        <v>570</v>
      </c>
      <c r="K40" s="2" t="s">
        <v>354</v>
      </c>
      <c r="L40" s="2" t="s">
        <v>360</v>
      </c>
      <c r="M40" s="2" t="s">
        <v>376</v>
      </c>
      <c r="N40" s="2" t="s">
        <v>148</v>
      </c>
      <c r="O40" s="2" t="s">
        <v>148</v>
      </c>
      <c r="P40" s="2" t="s">
        <v>148</v>
      </c>
      <c r="Q40" s="2" t="s">
        <v>148</v>
      </c>
      <c r="R40" s="2"/>
      <c r="S40" s="2" t="s">
        <v>148</v>
      </c>
      <c r="T40" s="165">
        <v>368</v>
      </c>
      <c r="U40" s="165"/>
      <c r="V40" s="165"/>
      <c r="W40" s="165"/>
      <c r="X40" s="21"/>
      <c r="Y40" s="21"/>
    </row>
    <row r="41" spans="1:25" s="12" customFormat="1" ht="76.5">
      <c r="A41" s="2">
        <v>36</v>
      </c>
      <c r="B41" s="185" t="s">
        <v>694</v>
      </c>
      <c r="C41" s="186"/>
      <c r="D41" s="34"/>
      <c r="E41" s="35"/>
      <c r="F41" s="186" t="s">
        <v>695</v>
      </c>
      <c r="G41" s="85">
        <v>477187.59</v>
      </c>
      <c r="H41" s="2" t="s">
        <v>138</v>
      </c>
      <c r="I41" s="124"/>
      <c r="J41" s="81" t="s">
        <v>571</v>
      </c>
      <c r="K41" s="2" t="s">
        <v>354</v>
      </c>
      <c r="L41" s="2" t="s">
        <v>360</v>
      </c>
      <c r="M41" s="2"/>
      <c r="N41" s="2" t="s">
        <v>148</v>
      </c>
      <c r="O41" s="2" t="s">
        <v>148</v>
      </c>
      <c r="P41" s="2" t="s">
        <v>148</v>
      </c>
      <c r="Q41" s="2" t="s">
        <v>148</v>
      </c>
      <c r="R41" s="2"/>
      <c r="S41" s="2"/>
      <c r="T41" s="165">
        <v>451</v>
      </c>
      <c r="U41" s="165"/>
      <c r="V41" s="165"/>
      <c r="W41" s="165"/>
      <c r="X41" s="21"/>
      <c r="Y41" s="21"/>
    </row>
    <row r="42" spans="1:25" s="12" customFormat="1" ht="114.75">
      <c r="A42" s="2">
        <v>37</v>
      </c>
      <c r="B42" s="185" t="s">
        <v>696</v>
      </c>
      <c r="C42" s="186"/>
      <c r="D42" s="34"/>
      <c r="E42" s="35"/>
      <c r="F42" s="186" t="s">
        <v>697</v>
      </c>
      <c r="G42" s="85">
        <v>704831.37</v>
      </c>
      <c r="H42" s="2" t="s">
        <v>138</v>
      </c>
      <c r="I42" s="124"/>
      <c r="J42" s="81" t="s">
        <v>572</v>
      </c>
      <c r="K42" s="2" t="s">
        <v>354</v>
      </c>
      <c r="L42" s="2" t="s">
        <v>368</v>
      </c>
      <c r="M42" s="2" t="s">
        <v>364</v>
      </c>
      <c r="N42" s="2" t="s">
        <v>148</v>
      </c>
      <c r="O42" s="2" t="s">
        <v>148</v>
      </c>
      <c r="P42" s="2" t="s">
        <v>148</v>
      </c>
      <c r="Q42" s="2" t="s">
        <v>148</v>
      </c>
      <c r="R42" s="2"/>
      <c r="S42" s="2" t="s">
        <v>148</v>
      </c>
      <c r="T42" s="165">
        <v>286</v>
      </c>
      <c r="U42" s="165"/>
      <c r="V42" s="165"/>
      <c r="W42" s="165"/>
      <c r="X42" s="21"/>
      <c r="Y42" s="21"/>
    </row>
    <row r="43" spans="1:25" s="12" customFormat="1" ht="51">
      <c r="A43" s="2">
        <v>38</v>
      </c>
      <c r="B43" s="185" t="s">
        <v>698</v>
      </c>
      <c r="C43" s="186"/>
      <c r="D43" s="34"/>
      <c r="E43" s="35"/>
      <c r="F43" s="186" t="s">
        <v>699</v>
      </c>
      <c r="G43" s="85">
        <v>466428.7</v>
      </c>
      <c r="H43" s="2" t="s">
        <v>138</v>
      </c>
      <c r="I43" s="124"/>
      <c r="J43" s="81" t="s">
        <v>573</v>
      </c>
      <c r="K43" s="2" t="s">
        <v>354</v>
      </c>
      <c r="L43" s="2" t="s">
        <v>375</v>
      </c>
      <c r="M43" s="2"/>
      <c r="N43" s="2" t="s">
        <v>148</v>
      </c>
      <c r="O43" s="2" t="s">
        <v>148</v>
      </c>
      <c r="P43" s="2" t="s">
        <v>148</v>
      </c>
      <c r="Q43" s="2" t="s">
        <v>148</v>
      </c>
      <c r="R43" s="2"/>
      <c r="S43" s="2"/>
      <c r="T43" s="165">
        <v>220</v>
      </c>
      <c r="U43" s="165"/>
      <c r="V43" s="165"/>
      <c r="W43" s="165"/>
      <c r="X43" s="21"/>
      <c r="Y43" s="21"/>
    </row>
    <row r="44" spans="1:25" s="12" customFormat="1" ht="25.5">
      <c r="A44" s="2">
        <v>39</v>
      </c>
      <c r="B44" s="81" t="s">
        <v>344</v>
      </c>
      <c r="C44" s="33"/>
      <c r="D44" s="34"/>
      <c r="E44" s="35"/>
      <c r="F44" s="82">
        <v>2009</v>
      </c>
      <c r="G44" s="176">
        <v>286000</v>
      </c>
      <c r="H44" s="2" t="s">
        <v>175</v>
      </c>
      <c r="I44" s="124"/>
      <c r="J44" s="81" t="s">
        <v>574</v>
      </c>
      <c r="K44" s="2" t="s">
        <v>354</v>
      </c>
      <c r="L44" s="2"/>
      <c r="M44" s="2" t="s">
        <v>377</v>
      </c>
      <c r="N44" s="2" t="s">
        <v>148</v>
      </c>
      <c r="O44" s="2" t="s">
        <v>148</v>
      </c>
      <c r="P44" s="2"/>
      <c r="Q44" s="2" t="s">
        <v>148</v>
      </c>
      <c r="R44" s="2"/>
      <c r="S44" s="2"/>
      <c r="T44" s="165">
        <v>251.44</v>
      </c>
      <c r="U44" s="165">
        <v>209.5</v>
      </c>
      <c r="V44" s="165"/>
      <c r="W44" s="165"/>
      <c r="X44" s="21"/>
      <c r="Y44" s="21"/>
    </row>
    <row r="45" spans="1:25" s="12" customFormat="1" ht="38.25">
      <c r="A45" s="2">
        <v>40</v>
      </c>
      <c r="B45" s="177" t="s">
        <v>575</v>
      </c>
      <c r="C45" s="177"/>
      <c r="D45" s="182"/>
      <c r="E45" s="183"/>
      <c r="F45" s="174" t="s">
        <v>347</v>
      </c>
      <c r="G45" s="184">
        <v>1414000</v>
      </c>
      <c r="H45" s="174" t="s">
        <v>175</v>
      </c>
      <c r="I45" s="124"/>
      <c r="J45" s="81" t="s">
        <v>576</v>
      </c>
      <c r="K45" s="2" t="s">
        <v>354</v>
      </c>
      <c r="L45" s="2" t="s">
        <v>365</v>
      </c>
      <c r="M45" s="2" t="s">
        <v>378</v>
      </c>
      <c r="N45" s="2"/>
      <c r="O45" s="2"/>
      <c r="P45" s="2"/>
      <c r="Q45" s="2"/>
      <c r="R45" s="2"/>
      <c r="S45" s="2"/>
      <c r="T45" s="165">
        <v>387</v>
      </c>
      <c r="U45" s="165"/>
      <c r="V45" s="165">
        <v>3</v>
      </c>
      <c r="W45" s="165"/>
      <c r="X45" s="21"/>
      <c r="Y45" s="21"/>
    </row>
    <row r="46" spans="1:25" s="12" customFormat="1" ht="25.5">
      <c r="A46" s="2">
        <v>41</v>
      </c>
      <c r="B46" s="81" t="s">
        <v>345</v>
      </c>
      <c r="C46" s="33"/>
      <c r="D46" s="34"/>
      <c r="E46" s="35"/>
      <c r="F46" s="82">
        <v>1997</v>
      </c>
      <c r="G46" s="181">
        <v>140000</v>
      </c>
      <c r="H46" s="2" t="s">
        <v>175</v>
      </c>
      <c r="I46" s="124" t="s">
        <v>353</v>
      </c>
      <c r="J46" s="81" t="s">
        <v>352</v>
      </c>
      <c r="K46" s="2" t="s">
        <v>354</v>
      </c>
      <c r="L46" s="2"/>
      <c r="M46" s="2" t="s">
        <v>377</v>
      </c>
      <c r="N46" s="2" t="s">
        <v>148</v>
      </c>
      <c r="O46" s="2" t="s">
        <v>148</v>
      </c>
      <c r="P46" s="2" t="s">
        <v>148</v>
      </c>
      <c r="Q46" s="2" t="s">
        <v>148</v>
      </c>
      <c r="R46" s="2"/>
      <c r="S46" s="2" t="s">
        <v>148</v>
      </c>
      <c r="T46" s="165">
        <v>75</v>
      </c>
      <c r="U46" s="165"/>
      <c r="V46" s="165"/>
      <c r="W46" s="165"/>
      <c r="X46" s="21"/>
      <c r="Y46" s="21"/>
    </row>
    <row r="47" spans="1:25" s="12" customFormat="1" ht="25.5">
      <c r="A47" s="2">
        <v>42</v>
      </c>
      <c r="B47" s="81" t="s">
        <v>668</v>
      </c>
      <c r="C47" s="33"/>
      <c r="D47" s="34"/>
      <c r="E47" s="35"/>
      <c r="F47" s="83">
        <v>2009</v>
      </c>
      <c r="G47" s="85">
        <v>421058.72</v>
      </c>
      <c r="H47" s="2" t="s">
        <v>138</v>
      </c>
      <c r="I47" s="84"/>
      <c r="J47" s="81" t="s">
        <v>669</v>
      </c>
      <c r="K47" s="2"/>
      <c r="L47" s="2" t="s">
        <v>379</v>
      </c>
      <c r="M47" s="2"/>
      <c r="N47" s="2"/>
      <c r="O47" s="2"/>
      <c r="P47" s="2"/>
      <c r="Q47" s="2"/>
      <c r="R47" s="2"/>
      <c r="S47" s="2"/>
      <c r="T47" s="165"/>
      <c r="U47" s="165"/>
      <c r="V47" s="165"/>
      <c r="W47" s="165"/>
      <c r="X47" s="21"/>
      <c r="Y47" s="21"/>
    </row>
    <row r="48" spans="1:25" s="12" customFormat="1" ht="25.5">
      <c r="A48" s="2">
        <v>43</v>
      </c>
      <c r="B48" s="33" t="s">
        <v>596</v>
      </c>
      <c r="C48" s="33"/>
      <c r="D48" s="34"/>
      <c r="E48" s="35"/>
      <c r="F48" s="2">
        <v>1999</v>
      </c>
      <c r="G48" s="78">
        <v>1000000</v>
      </c>
      <c r="H48" s="2" t="s">
        <v>175</v>
      </c>
      <c r="I48" s="136"/>
      <c r="J48" s="33" t="s">
        <v>577</v>
      </c>
      <c r="K48" s="2"/>
      <c r="L48" s="2" t="s">
        <v>368</v>
      </c>
      <c r="M48" s="2"/>
      <c r="N48" s="2"/>
      <c r="O48" s="2"/>
      <c r="P48" s="2"/>
      <c r="Q48" s="2"/>
      <c r="R48" s="2"/>
      <c r="S48" s="2"/>
      <c r="T48" s="165">
        <v>573</v>
      </c>
      <c r="U48" s="165"/>
      <c r="V48" s="165"/>
      <c r="W48" s="165"/>
      <c r="X48" s="21"/>
      <c r="Y48" s="21"/>
    </row>
    <row r="49" spans="1:25" s="12" customFormat="1" ht="25.5">
      <c r="A49" s="2">
        <v>44</v>
      </c>
      <c r="B49" s="33" t="s">
        <v>600</v>
      </c>
      <c r="C49" s="33"/>
      <c r="D49" s="34"/>
      <c r="E49" s="35"/>
      <c r="F49" s="2" t="s">
        <v>348</v>
      </c>
      <c r="G49" s="78">
        <v>375000</v>
      </c>
      <c r="H49" s="2" t="s">
        <v>175</v>
      </c>
      <c r="I49" s="136"/>
      <c r="J49" s="33" t="s">
        <v>577</v>
      </c>
      <c r="K49" s="2"/>
      <c r="L49" s="2"/>
      <c r="M49" s="2"/>
      <c r="N49" s="2" t="s">
        <v>381</v>
      </c>
      <c r="O49" s="2" t="s">
        <v>381</v>
      </c>
      <c r="P49" s="2" t="s">
        <v>381</v>
      </c>
      <c r="Q49" s="2" t="s">
        <v>381</v>
      </c>
      <c r="R49" s="2"/>
      <c r="S49" s="2" t="s">
        <v>381</v>
      </c>
      <c r="T49" s="165">
        <v>279</v>
      </c>
      <c r="U49" s="165"/>
      <c r="V49" s="165"/>
      <c r="W49" s="165"/>
      <c r="X49" s="21"/>
      <c r="Y49" s="21"/>
    </row>
    <row r="50" spans="1:25" s="12" customFormat="1" ht="12.75">
      <c r="A50" s="2">
        <v>45</v>
      </c>
      <c r="B50" s="33" t="s">
        <v>601</v>
      </c>
      <c r="C50" s="33"/>
      <c r="D50" s="34"/>
      <c r="E50" s="35"/>
      <c r="F50" s="2"/>
      <c r="G50" s="176">
        <v>1202000</v>
      </c>
      <c r="H50" s="2" t="s">
        <v>175</v>
      </c>
      <c r="I50" s="136"/>
      <c r="J50" s="33" t="s">
        <v>558</v>
      </c>
      <c r="K50" s="2"/>
      <c r="L50" s="2"/>
      <c r="M50" s="2"/>
      <c r="N50" s="21"/>
      <c r="O50" s="21"/>
      <c r="P50" s="21"/>
      <c r="Q50" s="21"/>
      <c r="R50" s="21"/>
      <c r="S50" s="21"/>
      <c r="T50" s="165"/>
      <c r="U50" s="165"/>
      <c r="V50" s="165"/>
      <c r="W50" s="165"/>
      <c r="X50" s="21"/>
      <c r="Y50" s="21"/>
    </row>
    <row r="51" spans="1:25" s="6" customFormat="1" ht="12.75" customHeight="1">
      <c r="A51" s="190" t="s">
        <v>26</v>
      </c>
      <c r="B51" s="190"/>
      <c r="C51" s="190"/>
      <c r="D51" s="190"/>
      <c r="E51" s="190"/>
      <c r="F51" s="190"/>
      <c r="G51" s="127">
        <f>SUM(G6:G50)</f>
        <v>24078322.22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 customHeight="1">
      <c r="A52" s="191" t="s">
        <v>578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3"/>
    </row>
    <row r="53" spans="1:25" s="12" customFormat="1" ht="114.75">
      <c r="A53" s="2">
        <v>1</v>
      </c>
      <c r="B53" s="33" t="s">
        <v>688</v>
      </c>
      <c r="C53" s="2" t="s">
        <v>134</v>
      </c>
      <c r="D53" s="2" t="s">
        <v>237</v>
      </c>
      <c r="E53" s="2" t="s">
        <v>128</v>
      </c>
      <c r="F53" s="2">
        <v>1999</v>
      </c>
      <c r="G53" s="78">
        <v>4431853.59</v>
      </c>
      <c r="H53" s="2" t="s">
        <v>138</v>
      </c>
      <c r="I53" s="125" t="s">
        <v>139</v>
      </c>
      <c r="J53" s="1" t="s">
        <v>579</v>
      </c>
      <c r="K53" s="2" t="s">
        <v>141</v>
      </c>
      <c r="L53" s="2" t="s">
        <v>142</v>
      </c>
      <c r="M53" s="2" t="s">
        <v>143</v>
      </c>
      <c r="N53" s="2" t="s">
        <v>146</v>
      </c>
      <c r="O53" s="2" t="s">
        <v>146</v>
      </c>
      <c r="P53" s="2" t="s">
        <v>146</v>
      </c>
      <c r="Q53" s="2" t="s">
        <v>147</v>
      </c>
      <c r="R53" s="2" t="s">
        <v>148</v>
      </c>
      <c r="S53" s="2" t="s">
        <v>146</v>
      </c>
      <c r="T53" s="2"/>
      <c r="U53" s="40">
        <v>1188.8</v>
      </c>
      <c r="V53" s="40">
        <v>4</v>
      </c>
      <c r="W53" s="40" t="s">
        <v>237</v>
      </c>
      <c r="X53" s="40"/>
      <c r="Y53" s="40" t="s">
        <v>237</v>
      </c>
    </row>
    <row r="54" spans="1:25" s="12" customFormat="1" ht="89.25">
      <c r="A54" s="2">
        <v>2</v>
      </c>
      <c r="B54" s="33" t="s">
        <v>135</v>
      </c>
      <c r="C54" s="2" t="s">
        <v>136</v>
      </c>
      <c r="D54" s="2" t="s">
        <v>237</v>
      </c>
      <c r="E54" s="2" t="s">
        <v>128</v>
      </c>
      <c r="F54" s="2">
        <v>2010</v>
      </c>
      <c r="G54" s="78">
        <v>15000</v>
      </c>
      <c r="H54" s="2" t="s">
        <v>138</v>
      </c>
      <c r="I54" s="41" t="s">
        <v>140</v>
      </c>
      <c r="J54" s="1" t="s">
        <v>579</v>
      </c>
      <c r="K54" s="2" t="s">
        <v>144</v>
      </c>
      <c r="L54" s="69"/>
      <c r="M54" s="2" t="s">
        <v>145</v>
      </c>
      <c r="N54" s="2" t="s">
        <v>149</v>
      </c>
      <c r="O54" s="2" t="s">
        <v>140</v>
      </c>
      <c r="P54" s="2" t="s">
        <v>140</v>
      </c>
      <c r="Q54" s="2" t="s">
        <v>140</v>
      </c>
      <c r="R54" s="2" t="s">
        <v>140</v>
      </c>
      <c r="S54" s="2" t="s">
        <v>140</v>
      </c>
      <c r="T54" s="2"/>
      <c r="U54" s="40">
        <v>17.5</v>
      </c>
      <c r="V54" s="40">
        <v>1</v>
      </c>
      <c r="W54" s="40" t="s">
        <v>128</v>
      </c>
      <c r="X54" s="40"/>
      <c r="Y54" s="40" t="s">
        <v>128</v>
      </c>
    </row>
    <row r="55" spans="1:25" s="6" customFormat="1" ht="12.75" customHeight="1">
      <c r="A55" s="203" t="s">
        <v>26</v>
      </c>
      <c r="B55" s="204"/>
      <c r="C55" s="204"/>
      <c r="D55" s="204"/>
      <c r="E55" s="204"/>
      <c r="F55" s="205"/>
      <c r="G55" s="128">
        <f>SUM(G53:G54)</f>
        <v>4446853.59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 customHeight="1">
      <c r="A56" s="191" t="s">
        <v>580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3"/>
    </row>
    <row r="57" spans="1:25" s="6" customFormat="1" ht="25.5">
      <c r="A57" s="2">
        <v>1</v>
      </c>
      <c r="B57" s="198" t="s">
        <v>164</v>
      </c>
      <c r="C57" s="188" t="s">
        <v>165</v>
      </c>
      <c r="D57" s="2" t="s">
        <v>237</v>
      </c>
      <c r="E57" s="2" t="s">
        <v>128</v>
      </c>
      <c r="F57" s="2">
        <v>1930</v>
      </c>
      <c r="G57" s="201">
        <v>5176000</v>
      </c>
      <c r="H57" s="189" t="s">
        <v>175</v>
      </c>
      <c r="I57" s="207" t="s">
        <v>581</v>
      </c>
      <c r="J57" s="198" t="s">
        <v>582</v>
      </c>
      <c r="K57" s="188" t="s">
        <v>169</v>
      </c>
      <c r="L57" s="188" t="s">
        <v>170</v>
      </c>
      <c r="M57" s="2" t="s">
        <v>171</v>
      </c>
      <c r="N57" s="2" t="s">
        <v>146</v>
      </c>
      <c r="O57" s="2" t="s">
        <v>173</v>
      </c>
      <c r="P57" s="2" t="s">
        <v>146</v>
      </c>
      <c r="Q57" s="2" t="s">
        <v>147</v>
      </c>
      <c r="R57" s="2" t="s">
        <v>174</v>
      </c>
      <c r="S57" s="2" t="s">
        <v>146</v>
      </c>
      <c r="T57" s="2"/>
      <c r="U57" s="21"/>
      <c r="V57" s="21"/>
      <c r="W57" s="21"/>
      <c r="X57" s="21"/>
      <c r="Y57" s="21"/>
    </row>
    <row r="58" spans="1:25" s="6" customFormat="1" ht="105" customHeight="1">
      <c r="A58" s="2">
        <v>2</v>
      </c>
      <c r="B58" s="199"/>
      <c r="C58" s="200"/>
      <c r="D58" s="2" t="s">
        <v>237</v>
      </c>
      <c r="E58" s="2" t="s">
        <v>128</v>
      </c>
      <c r="F58" s="2">
        <v>1978</v>
      </c>
      <c r="G58" s="202"/>
      <c r="H58" s="189"/>
      <c r="I58" s="208"/>
      <c r="J58" s="199"/>
      <c r="K58" s="189"/>
      <c r="L58" s="189"/>
      <c r="M58" s="2" t="s">
        <v>172</v>
      </c>
      <c r="N58" s="2" t="s">
        <v>146</v>
      </c>
      <c r="O58" s="2" t="s">
        <v>173</v>
      </c>
      <c r="P58" s="2" t="s">
        <v>146</v>
      </c>
      <c r="Q58" s="2" t="s">
        <v>148</v>
      </c>
      <c r="R58" s="2" t="s">
        <v>174</v>
      </c>
      <c r="S58" s="74" t="s">
        <v>146</v>
      </c>
      <c r="T58" s="74"/>
      <c r="U58" s="21"/>
      <c r="V58" s="21"/>
      <c r="W58" s="21"/>
      <c r="X58" s="21"/>
      <c r="Y58" s="21"/>
    </row>
    <row r="59" spans="1:25" s="6" customFormat="1" ht="12.75">
      <c r="A59" s="2">
        <v>3</v>
      </c>
      <c r="B59" s="33" t="s">
        <v>166</v>
      </c>
      <c r="C59" s="1"/>
      <c r="D59" s="1"/>
      <c r="E59" s="2" t="s">
        <v>128</v>
      </c>
      <c r="F59" s="2">
        <v>1984</v>
      </c>
      <c r="G59" s="78">
        <v>3034.68</v>
      </c>
      <c r="H59" s="44" t="s">
        <v>138</v>
      </c>
      <c r="I59" s="131"/>
      <c r="J59" s="33" t="s">
        <v>583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s="6" customFormat="1" ht="12.75">
      <c r="A60" s="2">
        <v>4</v>
      </c>
      <c r="B60" s="33" t="s">
        <v>167</v>
      </c>
      <c r="C60" s="1"/>
      <c r="D60" s="2" t="s">
        <v>237</v>
      </c>
      <c r="E60" s="2" t="s">
        <v>128</v>
      </c>
      <c r="F60" s="2">
        <v>2011</v>
      </c>
      <c r="G60" s="78">
        <v>14163.35</v>
      </c>
      <c r="H60" s="44" t="s">
        <v>138</v>
      </c>
      <c r="I60" s="131"/>
      <c r="J60" s="33" t="s">
        <v>583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s="6" customFormat="1" ht="12.75" customHeight="1">
      <c r="A61" s="203" t="s">
        <v>26</v>
      </c>
      <c r="B61" s="204"/>
      <c r="C61" s="204"/>
      <c r="D61" s="204"/>
      <c r="E61" s="204"/>
      <c r="F61" s="205"/>
      <c r="G61" s="128">
        <f>SUM(G57:G60)</f>
        <v>5193198.029999999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 customHeight="1">
      <c r="A62" s="191" t="s">
        <v>584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3"/>
    </row>
    <row r="63" spans="1:25" s="6" customFormat="1" ht="25.5">
      <c r="A63" s="2">
        <v>1</v>
      </c>
      <c r="B63" s="129" t="s">
        <v>585</v>
      </c>
      <c r="C63" s="17"/>
      <c r="D63" s="34"/>
      <c r="E63" s="35"/>
      <c r="F63" s="44">
        <v>1965</v>
      </c>
      <c r="G63" s="133">
        <v>2145311.64</v>
      </c>
      <c r="H63" s="44" t="s">
        <v>175</v>
      </c>
      <c r="I63" s="132" t="s">
        <v>535</v>
      </c>
      <c r="J63" s="129" t="s">
        <v>586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12" customFormat="1" ht="12.75">
      <c r="A64" s="203" t="s">
        <v>26</v>
      </c>
      <c r="B64" s="204"/>
      <c r="C64" s="204"/>
      <c r="D64" s="204"/>
      <c r="E64" s="204"/>
      <c r="F64" s="205"/>
      <c r="G64" s="127">
        <f>SUM(G63)</f>
        <v>2145311.64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 customHeight="1">
      <c r="A65" s="191" t="s">
        <v>587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3"/>
    </row>
    <row r="66" spans="1:25" s="38" customFormat="1" ht="25.5">
      <c r="A66" s="2">
        <v>1</v>
      </c>
      <c r="B66" s="33" t="s">
        <v>210</v>
      </c>
      <c r="C66" s="2"/>
      <c r="D66" s="34"/>
      <c r="E66" s="35"/>
      <c r="F66" s="2">
        <v>2009</v>
      </c>
      <c r="G66" s="78">
        <v>3300</v>
      </c>
      <c r="H66" s="2" t="s">
        <v>138</v>
      </c>
      <c r="I66" s="134"/>
      <c r="J66" s="33" t="s">
        <v>588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s="38" customFormat="1" ht="25.5">
      <c r="A67" s="2">
        <v>2</v>
      </c>
      <c r="B67" s="33" t="s">
        <v>211</v>
      </c>
      <c r="C67" s="2"/>
      <c r="D67" s="34"/>
      <c r="E67" s="35"/>
      <c r="F67" s="2">
        <v>2009</v>
      </c>
      <c r="G67" s="78">
        <v>6148</v>
      </c>
      <c r="H67" s="2" t="s">
        <v>138</v>
      </c>
      <c r="I67" s="134"/>
      <c r="J67" s="33" t="s">
        <v>588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s="6" customFormat="1" ht="14.25" customHeight="1">
      <c r="A68" s="203" t="s">
        <v>26</v>
      </c>
      <c r="B68" s="204"/>
      <c r="C68" s="204"/>
      <c r="D68" s="204"/>
      <c r="E68" s="204"/>
      <c r="F68" s="205"/>
      <c r="G68" s="127">
        <f>SUM(G66:G67)</f>
        <v>9448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s="6" customFormat="1" ht="15" customHeight="1">
      <c r="A69" s="191" t="s">
        <v>589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3"/>
    </row>
    <row r="70" spans="1:25" s="38" customFormat="1" ht="193.5" customHeight="1">
      <c r="A70" s="2">
        <v>1</v>
      </c>
      <c r="B70" s="1" t="s">
        <v>593</v>
      </c>
      <c r="C70" s="2" t="s">
        <v>594</v>
      </c>
      <c r="D70" s="2" t="s">
        <v>237</v>
      </c>
      <c r="E70" s="2" t="s">
        <v>237</v>
      </c>
      <c r="F70" s="2" t="s">
        <v>255</v>
      </c>
      <c r="G70" s="78">
        <v>13156405.81</v>
      </c>
      <c r="H70" s="2" t="s">
        <v>138</v>
      </c>
      <c r="I70" s="126" t="s">
        <v>259</v>
      </c>
      <c r="J70" s="1" t="s">
        <v>590</v>
      </c>
      <c r="K70" s="1" t="s">
        <v>263</v>
      </c>
      <c r="L70" s="1" t="s">
        <v>264</v>
      </c>
      <c r="M70" s="1" t="s">
        <v>265</v>
      </c>
      <c r="N70" s="1" t="s">
        <v>269</v>
      </c>
      <c r="O70" s="1" t="s">
        <v>269</v>
      </c>
      <c r="P70" s="1" t="s">
        <v>269</v>
      </c>
      <c r="Q70" s="1" t="s">
        <v>269</v>
      </c>
      <c r="R70" s="1" t="s">
        <v>140</v>
      </c>
      <c r="S70" s="1" t="s">
        <v>269</v>
      </c>
      <c r="T70" s="1"/>
      <c r="U70" s="21">
        <v>1125.55</v>
      </c>
      <c r="V70" s="21">
        <v>2</v>
      </c>
      <c r="W70" s="21" t="s">
        <v>270</v>
      </c>
      <c r="X70" s="21"/>
      <c r="Y70" s="28" t="s">
        <v>237</v>
      </c>
    </row>
    <row r="71" spans="1:25" s="38" customFormat="1" ht="63.75">
      <c r="A71" s="2">
        <v>2</v>
      </c>
      <c r="B71" s="1" t="s">
        <v>595</v>
      </c>
      <c r="C71" s="2" t="s">
        <v>238</v>
      </c>
      <c r="D71" s="2" t="s">
        <v>128</v>
      </c>
      <c r="E71" s="2" t="s">
        <v>237</v>
      </c>
      <c r="F71" s="2">
        <v>2013</v>
      </c>
      <c r="G71" s="78">
        <v>1350890.41</v>
      </c>
      <c r="H71" s="2" t="s">
        <v>138</v>
      </c>
      <c r="I71" s="41" t="s">
        <v>583</v>
      </c>
      <c r="J71" s="1" t="s">
        <v>583</v>
      </c>
      <c r="K71" s="1" t="s">
        <v>266</v>
      </c>
      <c r="L71" s="1" t="s">
        <v>583</v>
      </c>
      <c r="M71" s="1" t="s">
        <v>267</v>
      </c>
      <c r="N71" s="1" t="s">
        <v>269</v>
      </c>
      <c r="O71" s="1" t="s">
        <v>269</v>
      </c>
      <c r="P71" s="1" t="s">
        <v>269</v>
      </c>
      <c r="Q71" s="1" t="s">
        <v>269</v>
      </c>
      <c r="R71" s="1" t="s">
        <v>140</v>
      </c>
      <c r="S71" s="1" t="s">
        <v>269</v>
      </c>
      <c r="T71" s="1"/>
      <c r="U71" s="21">
        <v>161.1</v>
      </c>
      <c r="V71" s="21">
        <v>1</v>
      </c>
      <c r="W71" s="21" t="s">
        <v>237</v>
      </c>
      <c r="X71" s="21"/>
      <c r="Y71" s="28"/>
    </row>
    <row r="72" spans="1:25" s="38" customFormat="1" ht="12.75">
      <c r="A72" s="2">
        <v>3</v>
      </c>
      <c r="B72" s="1" t="s">
        <v>239</v>
      </c>
      <c r="C72" s="2" t="s">
        <v>240</v>
      </c>
      <c r="D72" s="2" t="s">
        <v>237</v>
      </c>
      <c r="E72" s="2" t="s">
        <v>237</v>
      </c>
      <c r="F72" s="2" t="s">
        <v>256</v>
      </c>
      <c r="G72" s="78">
        <v>2076719.05</v>
      </c>
      <c r="H72" s="2" t="s">
        <v>138</v>
      </c>
      <c r="I72" s="41" t="s">
        <v>583</v>
      </c>
      <c r="J72" s="1" t="s">
        <v>583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21"/>
      <c r="V72" s="21"/>
      <c r="W72" s="21"/>
      <c r="X72" s="21"/>
      <c r="Y72" s="28"/>
    </row>
    <row r="73" spans="1:25" s="38" customFormat="1" ht="12.75">
      <c r="A73" s="2">
        <v>4</v>
      </c>
      <c r="B73" s="1" t="s">
        <v>241</v>
      </c>
      <c r="C73" s="73" t="s">
        <v>583</v>
      </c>
      <c r="D73" s="2" t="s">
        <v>237</v>
      </c>
      <c r="E73" s="2" t="s">
        <v>237</v>
      </c>
      <c r="F73" s="2">
        <v>2013</v>
      </c>
      <c r="G73" s="78">
        <v>2364671.91</v>
      </c>
      <c r="H73" s="2" t="s">
        <v>138</v>
      </c>
      <c r="I73" s="41" t="s">
        <v>583</v>
      </c>
      <c r="J73" s="1" t="s">
        <v>583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21"/>
      <c r="V73" s="21"/>
      <c r="W73" s="21"/>
      <c r="X73" s="21"/>
      <c r="Y73" s="28"/>
    </row>
    <row r="74" spans="1:25" s="38" customFormat="1" ht="25.5">
      <c r="A74" s="2">
        <v>5</v>
      </c>
      <c r="B74" s="1" t="s">
        <v>242</v>
      </c>
      <c r="C74" s="2"/>
      <c r="D74" s="2" t="s">
        <v>237</v>
      </c>
      <c r="E74" s="2" t="s">
        <v>237</v>
      </c>
      <c r="F74" s="2">
        <v>2013</v>
      </c>
      <c r="G74" s="78">
        <v>627246.56</v>
      </c>
      <c r="H74" s="2" t="s">
        <v>138</v>
      </c>
      <c r="I74" s="41" t="s">
        <v>583</v>
      </c>
      <c r="J74" s="1" t="s">
        <v>583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21"/>
      <c r="V74" s="21"/>
      <c r="W74" s="21"/>
      <c r="X74" s="21"/>
      <c r="Y74" s="28"/>
    </row>
    <row r="75" spans="1:25" s="38" customFormat="1" ht="25.5">
      <c r="A75" s="2">
        <v>6</v>
      </c>
      <c r="B75" s="1" t="s">
        <v>591</v>
      </c>
      <c r="C75" s="2"/>
      <c r="D75" s="2" t="s">
        <v>237</v>
      </c>
      <c r="E75" s="2" t="s">
        <v>237</v>
      </c>
      <c r="F75" s="2">
        <v>2013</v>
      </c>
      <c r="G75" s="140">
        <v>380138.29</v>
      </c>
      <c r="H75" s="2" t="s">
        <v>138</v>
      </c>
      <c r="I75" s="41" t="s">
        <v>583</v>
      </c>
      <c r="J75" s="1" t="s">
        <v>583</v>
      </c>
      <c r="K75" s="1"/>
      <c r="L75" s="1"/>
      <c r="M75" s="21"/>
      <c r="N75" s="1"/>
      <c r="O75" s="1"/>
      <c r="P75" s="1"/>
      <c r="Q75" s="1"/>
      <c r="R75" s="1"/>
      <c r="S75" s="1"/>
      <c r="T75" s="1"/>
      <c r="U75" s="21"/>
      <c r="V75" s="21"/>
      <c r="W75" s="21"/>
      <c r="X75" s="21"/>
      <c r="Y75" s="28"/>
    </row>
    <row r="76" spans="1:25" s="38" customFormat="1" ht="12.75">
      <c r="A76" s="2">
        <v>7</v>
      </c>
      <c r="B76" s="1" t="s">
        <v>243</v>
      </c>
      <c r="C76" s="2"/>
      <c r="D76" s="2"/>
      <c r="E76" s="2" t="s">
        <v>237</v>
      </c>
      <c r="F76" s="2">
        <v>2013</v>
      </c>
      <c r="G76" s="140">
        <v>18450</v>
      </c>
      <c r="H76" s="2" t="s">
        <v>138</v>
      </c>
      <c r="I76" s="41" t="s">
        <v>583</v>
      </c>
      <c r="J76" s="1" t="s">
        <v>583</v>
      </c>
      <c r="K76" s="1"/>
      <c r="L76" s="1"/>
      <c r="M76" s="21"/>
      <c r="N76" s="1"/>
      <c r="O76" s="1"/>
      <c r="P76" s="1"/>
      <c r="Q76" s="1"/>
      <c r="R76" s="1"/>
      <c r="S76" s="1"/>
      <c r="T76" s="1"/>
      <c r="U76" s="21">
        <v>14.89</v>
      </c>
      <c r="V76" s="21">
        <v>1</v>
      </c>
      <c r="W76" s="21"/>
      <c r="X76" s="21"/>
      <c r="Y76" s="28"/>
    </row>
    <row r="77" spans="1:25" s="38" customFormat="1" ht="25.5">
      <c r="A77" s="2">
        <v>8</v>
      </c>
      <c r="B77" s="1" t="s">
        <v>244</v>
      </c>
      <c r="C77" s="2"/>
      <c r="D77" s="2" t="s">
        <v>237</v>
      </c>
      <c r="E77" s="2" t="s">
        <v>237</v>
      </c>
      <c r="F77" s="2">
        <v>2013</v>
      </c>
      <c r="G77" s="78">
        <v>422374.09</v>
      </c>
      <c r="H77" s="2" t="s">
        <v>138</v>
      </c>
      <c r="I77" s="41" t="s">
        <v>583</v>
      </c>
      <c r="J77" s="1" t="s">
        <v>583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21">
        <v>6</v>
      </c>
      <c r="V77" s="21">
        <v>1</v>
      </c>
      <c r="W77" s="21"/>
      <c r="X77" s="21"/>
      <c r="Y77" s="28"/>
    </row>
    <row r="78" spans="1:25" s="38" customFormat="1" ht="12.75">
      <c r="A78" s="2">
        <v>9</v>
      </c>
      <c r="B78" s="1" t="s">
        <v>245</v>
      </c>
      <c r="C78" s="2" t="s">
        <v>246</v>
      </c>
      <c r="D78" s="2" t="s">
        <v>237</v>
      </c>
      <c r="E78" s="2" t="s">
        <v>257</v>
      </c>
      <c r="F78" s="2">
        <v>2008</v>
      </c>
      <c r="G78" s="78">
        <v>594749.64</v>
      </c>
      <c r="H78" s="2" t="s">
        <v>138</v>
      </c>
      <c r="I78" s="41" t="s">
        <v>583</v>
      </c>
      <c r="J78" s="1" t="s">
        <v>262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21">
        <v>221.65</v>
      </c>
      <c r="V78" s="21">
        <v>1</v>
      </c>
      <c r="W78" s="21"/>
      <c r="X78" s="21"/>
      <c r="Y78" s="28"/>
    </row>
    <row r="79" spans="1:25" s="38" customFormat="1" ht="12.75">
      <c r="A79" s="2">
        <v>10</v>
      </c>
      <c r="B79" s="1" t="s">
        <v>247</v>
      </c>
      <c r="C79" s="2"/>
      <c r="D79" s="2" t="s">
        <v>237</v>
      </c>
      <c r="E79" s="2" t="s">
        <v>237</v>
      </c>
      <c r="F79" s="2">
        <v>2007</v>
      </c>
      <c r="G79" s="78">
        <v>147823.2</v>
      </c>
      <c r="H79" s="2" t="s">
        <v>138</v>
      </c>
      <c r="I79" s="41" t="s">
        <v>583</v>
      </c>
      <c r="J79" s="1" t="s">
        <v>583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21">
        <v>18.9</v>
      </c>
      <c r="V79" s="21">
        <v>1</v>
      </c>
      <c r="W79" s="21"/>
      <c r="X79" s="21"/>
      <c r="Y79" s="28"/>
    </row>
    <row r="80" spans="1:25" s="38" customFormat="1" ht="12.75">
      <c r="A80" s="2">
        <v>11</v>
      </c>
      <c r="B80" s="1" t="s">
        <v>248</v>
      </c>
      <c r="C80" s="2"/>
      <c r="D80" s="2" t="s">
        <v>237</v>
      </c>
      <c r="E80" s="2" t="s">
        <v>237</v>
      </c>
      <c r="F80" s="2">
        <v>2008</v>
      </c>
      <c r="G80" s="78">
        <v>84229.8</v>
      </c>
      <c r="H80" s="2" t="s">
        <v>138</v>
      </c>
      <c r="I80" s="41" t="s">
        <v>583</v>
      </c>
      <c r="J80" s="1" t="s">
        <v>583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21">
        <v>35.9</v>
      </c>
      <c r="V80" s="21">
        <v>1</v>
      </c>
      <c r="W80" s="21"/>
      <c r="X80" s="21"/>
      <c r="Y80" s="28"/>
    </row>
    <row r="81" spans="1:25" s="38" customFormat="1" ht="12.75">
      <c r="A81" s="2">
        <v>12</v>
      </c>
      <c r="B81" s="1" t="s">
        <v>249</v>
      </c>
      <c r="C81" s="2"/>
      <c r="D81" s="2" t="s">
        <v>237</v>
      </c>
      <c r="E81" s="2"/>
      <c r="F81" s="2">
        <v>2008</v>
      </c>
      <c r="G81" s="78">
        <v>290509.17</v>
      </c>
      <c r="H81" s="2" t="s">
        <v>138</v>
      </c>
      <c r="I81" s="41"/>
      <c r="J81" s="1" t="s">
        <v>583</v>
      </c>
      <c r="K81" s="1"/>
      <c r="L81" s="1"/>
      <c r="M81" s="1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s="38" customFormat="1" ht="12.75">
      <c r="A82" s="2">
        <v>13</v>
      </c>
      <c r="B82" s="1" t="s">
        <v>250</v>
      </c>
      <c r="C82" s="2"/>
      <c r="D82" s="2" t="s">
        <v>237</v>
      </c>
      <c r="E82" s="2" t="s">
        <v>237</v>
      </c>
      <c r="F82" s="2">
        <v>2006</v>
      </c>
      <c r="G82" s="78">
        <v>104061.54</v>
      </c>
      <c r="H82" s="2" t="s">
        <v>138</v>
      </c>
      <c r="I82" s="41"/>
      <c r="J82" s="1" t="s">
        <v>583</v>
      </c>
      <c r="K82" s="1"/>
      <c r="L82" s="1"/>
      <c r="M82" s="1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s="38" customFormat="1" ht="12.75">
      <c r="A83" s="2">
        <v>14</v>
      </c>
      <c r="B83" s="1" t="s">
        <v>251</v>
      </c>
      <c r="C83" s="2"/>
      <c r="D83" s="2" t="s">
        <v>237</v>
      </c>
      <c r="E83" s="2" t="s">
        <v>237</v>
      </c>
      <c r="F83" s="2">
        <v>2007</v>
      </c>
      <c r="G83" s="78">
        <v>125519.49</v>
      </c>
      <c r="H83" s="2" t="s">
        <v>138</v>
      </c>
      <c r="I83" s="41"/>
      <c r="J83" s="1" t="s">
        <v>583</v>
      </c>
      <c r="K83" s="1"/>
      <c r="L83" s="1"/>
      <c r="M83" s="1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s="38" customFormat="1" ht="12.75">
      <c r="A84" s="2">
        <v>15</v>
      </c>
      <c r="B84" s="1" t="s">
        <v>252</v>
      </c>
      <c r="C84" s="2"/>
      <c r="D84" s="2" t="s">
        <v>237</v>
      </c>
      <c r="E84" s="2" t="s">
        <v>237</v>
      </c>
      <c r="F84" s="2"/>
      <c r="G84" s="78">
        <v>1070747.12</v>
      </c>
      <c r="H84" s="2" t="s">
        <v>138</v>
      </c>
      <c r="I84" s="41"/>
      <c r="J84" s="1" t="s">
        <v>583</v>
      </c>
      <c r="K84" s="1"/>
      <c r="L84" s="1"/>
      <c r="M84" s="1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s="38" customFormat="1" ht="25.5">
      <c r="A85" s="2">
        <v>16</v>
      </c>
      <c r="B85" s="1" t="s">
        <v>253</v>
      </c>
      <c r="C85" s="2"/>
      <c r="D85" s="2" t="s">
        <v>237</v>
      </c>
      <c r="E85" s="2"/>
      <c r="F85" s="2" t="s">
        <v>258</v>
      </c>
      <c r="G85" s="78">
        <v>15504.03</v>
      </c>
      <c r="H85" s="2" t="s">
        <v>138</v>
      </c>
      <c r="I85" s="41"/>
      <c r="J85" s="1"/>
      <c r="K85" s="1"/>
      <c r="L85" s="1"/>
      <c r="M85" s="1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s="38" customFormat="1" ht="25.5">
      <c r="A86" s="2">
        <v>17</v>
      </c>
      <c r="B86" s="1" t="s">
        <v>254</v>
      </c>
      <c r="C86" s="2"/>
      <c r="D86" s="2" t="s">
        <v>237</v>
      </c>
      <c r="E86" s="2" t="s">
        <v>237</v>
      </c>
      <c r="F86" s="2" t="s">
        <v>258</v>
      </c>
      <c r="G86" s="78">
        <v>131232.07</v>
      </c>
      <c r="H86" s="2" t="s">
        <v>138</v>
      </c>
      <c r="I86" s="41"/>
      <c r="J86" s="1" t="s">
        <v>592</v>
      </c>
      <c r="K86" s="1"/>
      <c r="L86" s="1"/>
      <c r="M86" s="1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s="6" customFormat="1" ht="18" customHeight="1">
      <c r="A87" s="190" t="s">
        <v>26</v>
      </c>
      <c r="B87" s="190"/>
      <c r="C87" s="190"/>
      <c r="D87" s="36"/>
      <c r="E87" s="37"/>
      <c r="F87" s="1"/>
      <c r="G87" s="127">
        <f>SUM(G70:G86)</f>
        <v>22961272.18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s="6" customFormat="1" ht="13.5" thickBot="1">
      <c r="A88" s="8"/>
      <c r="B88" s="39"/>
      <c r="C88" s="12"/>
      <c r="D88" s="12"/>
      <c r="E88" s="196" t="s">
        <v>82</v>
      </c>
      <c r="F88" s="197"/>
      <c r="G88" s="135">
        <f>SUM(G51+G55+G61+G64+G68+G87)</f>
        <v>58834405.66</v>
      </c>
      <c r="H88" s="8"/>
      <c r="I88" s="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s="6" customFormat="1" ht="12.75">
      <c r="A89" s="8"/>
      <c r="B89" s="8"/>
      <c r="C89" s="10"/>
      <c r="D89" s="30"/>
      <c r="E89" s="31"/>
      <c r="F89" s="8"/>
      <c r="G89" s="8"/>
      <c r="H89" s="8"/>
      <c r="I89" s="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6" customFormat="1" ht="12.75">
      <c r="A90" s="8" t="s">
        <v>538</v>
      </c>
      <c r="B90" s="8"/>
      <c r="C90" s="10"/>
      <c r="D90" s="30"/>
      <c r="E90" s="31"/>
      <c r="F90" s="8"/>
      <c r="G90" s="8"/>
      <c r="H90" s="8"/>
      <c r="I90" s="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15" s="6" customFormat="1" ht="12.75">
      <c r="A91" s="8" t="s">
        <v>539</v>
      </c>
      <c r="B91" s="8"/>
      <c r="C91" s="10"/>
      <c r="D91" s="30"/>
      <c r="E91" s="31"/>
      <c r="F91" s="8"/>
      <c r="G91" s="8"/>
      <c r="H91" s="8"/>
      <c r="I91" s="8"/>
      <c r="J91" s="12"/>
      <c r="K91" s="12"/>
      <c r="L91" s="12"/>
      <c r="M91" s="12"/>
      <c r="N91" s="12"/>
      <c r="O91" s="12"/>
    </row>
    <row r="92" ht="12.75" customHeight="1">
      <c r="A92" s="8" t="s">
        <v>597</v>
      </c>
    </row>
    <row r="93" spans="1:15" s="6" customFormat="1" ht="12.75">
      <c r="A93" s="8" t="s">
        <v>598</v>
      </c>
      <c r="B93" s="8"/>
      <c r="C93" s="10"/>
      <c r="D93" s="30"/>
      <c r="E93" s="31"/>
      <c r="F93" s="8"/>
      <c r="G93" s="8"/>
      <c r="H93" s="8"/>
      <c r="I93" s="8"/>
      <c r="J93" s="12"/>
      <c r="K93" s="12"/>
      <c r="L93" s="12"/>
      <c r="M93" s="12"/>
      <c r="N93" s="12"/>
      <c r="O93" s="12"/>
    </row>
    <row r="94" spans="1:15" s="6" customFormat="1" ht="12.75">
      <c r="A94" s="8" t="s">
        <v>599</v>
      </c>
      <c r="B94" s="8"/>
      <c r="C94" s="10"/>
      <c r="D94" s="30"/>
      <c r="E94" s="31"/>
      <c r="F94" s="8"/>
      <c r="G94" s="8"/>
      <c r="H94" s="8"/>
      <c r="I94" s="8"/>
      <c r="J94" s="12"/>
      <c r="K94" s="12"/>
      <c r="L94" s="12"/>
      <c r="M94" s="12"/>
      <c r="N94" s="12"/>
      <c r="O94" s="12"/>
    </row>
    <row r="95" ht="12.75">
      <c r="A95" s="8" t="s">
        <v>689</v>
      </c>
    </row>
    <row r="96" ht="21.75" customHeight="1"/>
  </sheetData>
  <sheetProtection/>
  <mergeCells count="43">
    <mergeCell ref="B3:B4"/>
    <mergeCell ref="K3:M3"/>
    <mergeCell ref="F17:F18"/>
    <mergeCell ref="U3:U4"/>
    <mergeCell ref="T3:T4"/>
    <mergeCell ref="N3:S3"/>
    <mergeCell ref="L57:L58"/>
    <mergeCell ref="A55:F55"/>
    <mergeCell ref="I57:I58"/>
    <mergeCell ref="J57:J58"/>
    <mergeCell ref="F33:F34"/>
    <mergeCell ref="A69:Y69"/>
    <mergeCell ref="A68:F68"/>
    <mergeCell ref="I3:I4"/>
    <mergeCell ref="J3:J4"/>
    <mergeCell ref="A5:Y5"/>
    <mergeCell ref="D3:D4"/>
    <mergeCell ref="X3:X4"/>
    <mergeCell ref="A56:Y56"/>
    <mergeCell ref="Y3:Y4"/>
    <mergeCell ref="A51:F51"/>
    <mergeCell ref="F26:F27"/>
    <mergeCell ref="A3:A4"/>
    <mergeCell ref="E88:F88"/>
    <mergeCell ref="B57:B58"/>
    <mergeCell ref="C57:C58"/>
    <mergeCell ref="G57:G58"/>
    <mergeCell ref="A64:F64"/>
    <mergeCell ref="H57:H58"/>
    <mergeCell ref="A87:C87"/>
    <mergeCell ref="A61:F61"/>
    <mergeCell ref="A62:Y62"/>
    <mergeCell ref="A65:Y65"/>
    <mergeCell ref="K57:K58"/>
    <mergeCell ref="G3:G4"/>
    <mergeCell ref="H3:H4"/>
    <mergeCell ref="E3:E4"/>
    <mergeCell ref="F3:F4"/>
    <mergeCell ref="C3:C4"/>
    <mergeCell ref="A52:Y52"/>
    <mergeCell ref="F12:F13"/>
    <mergeCell ref="V3:V4"/>
    <mergeCell ref="W3:W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45"/>
  <sheetViews>
    <sheetView view="pageBreakPreview" zoomScaleNormal="110" zoomScaleSheetLayoutView="100" zoomScalePageLayoutView="0" workbookViewId="0" topLeftCell="A1">
      <selection activeCell="D224" sqref="D224:D226"/>
    </sheetView>
  </sheetViews>
  <sheetFormatPr defaultColWidth="9.140625" defaultRowHeight="12.75"/>
  <cols>
    <col min="1" max="1" width="5.57421875" style="8" customWidth="1"/>
    <col min="2" max="2" width="47.57421875" style="19" customWidth="1"/>
    <col min="3" max="3" width="15.421875" style="10" customWidth="1"/>
    <col min="4" max="4" width="18.421875" style="30" customWidth="1"/>
    <col min="5" max="5" width="12.140625" style="0" bestFit="1" customWidth="1"/>
    <col min="6" max="6" width="11.140625" style="0" customWidth="1"/>
  </cols>
  <sheetData>
    <row r="1" spans="1:4" ht="12.75">
      <c r="A1" s="18" t="s">
        <v>110</v>
      </c>
      <c r="D1" s="42"/>
    </row>
    <row r="3" spans="1:4" ht="12.75">
      <c r="A3" s="211" t="s">
        <v>4</v>
      </c>
      <c r="B3" s="211"/>
      <c r="C3" s="211"/>
      <c r="D3" s="211"/>
    </row>
    <row r="4" spans="1:4" ht="25.5">
      <c r="A4" s="3" t="s">
        <v>28</v>
      </c>
      <c r="B4" s="3" t="s">
        <v>36</v>
      </c>
      <c r="C4" s="3" t="s">
        <v>37</v>
      </c>
      <c r="D4" s="50" t="s">
        <v>38</v>
      </c>
    </row>
    <row r="5" spans="1:4" ht="12.75" customHeight="1">
      <c r="A5" s="206" t="s">
        <v>331</v>
      </c>
      <c r="B5" s="206"/>
      <c r="C5" s="206"/>
      <c r="D5" s="206"/>
    </row>
    <row r="6" spans="1:4" s="12" customFormat="1" ht="12.75">
      <c r="A6" s="2">
        <v>1</v>
      </c>
      <c r="B6" s="33" t="s">
        <v>382</v>
      </c>
      <c r="C6" s="2">
        <v>2009</v>
      </c>
      <c r="D6" s="78">
        <v>852.78</v>
      </c>
    </row>
    <row r="7" spans="1:4" s="12" customFormat="1" ht="12.75">
      <c r="A7" s="2">
        <v>2</v>
      </c>
      <c r="B7" s="33" t="s">
        <v>383</v>
      </c>
      <c r="C7" s="2">
        <v>2009</v>
      </c>
      <c r="D7" s="78">
        <v>929.44</v>
      </c>
    </row>
    <row r="8" spans="1:4" s="12" customFormat="1" ht="12.75">
      <c r="A8" s="2">
        <v>3</v>
      </c>
      <c r="B8" s="33" t="s">
        <v>384</v>
      </c>
      <c r="C8" s="2">
        <v>2010</v>
      </c>
      <c r="D8" s="78">
        <v>4000</v>
      </c>
    </row>
    <row r="9" spans="1:4" s="12" customFormat="1" ht="12.75">
      <c r="A9" s="2">
        <v>4</v>
      </c>
      <c r="B9" s="33" t="s">
        <v>385</v>
      </c>
      <c r="C9" s="2">
        <v>2010</v>
      </c>
      <c r="D9" s="78">
        <v>6304.41</v>
      </c>
    </row>
    <row r="10" spans="1:4" s="12" customFormat="1" ht="12.75">
      <c r="A10" s="2">
        <v>5</v>
      </c>
      <c r="B10" s="33" t="s">
        <v>386</v>
      </c>
      <c r="C10" s="2">
        <v>2010</v>
      </c>
      <c r="D10" s="78">
        <v>817.57</v>
      </c>
    </row>
    <row r="11" spans="1:4" s="12" customFormat="1" ht="12.75">
      <c r="A11" s="2">
        <v>6</v>
      </c>
      <c r="B11" s="33" t="s">
        <v>387</v>
      </c>
      <c r="C11" s="2">
        <v>2010</v>
      </c>
      <c r="D11" s="78">
        <v>2233.58</v>
      </c>
    </row>
    <row r="12" spans="1:4" s="12" customFormat="1" ht="12.75">
      <c r="A12" s="2">
        <v>7</v>
      </c>
      <c r="B12" s="33" t="s">
        <v>388</v>
      </c>
      <c r="C12" s="2">
        <v>2010</v>
      </c>
      <c r="D12" s="78">
        <v>827</v>
      </c>
    </row>
    <row r="13" spans="1:4" s="12" customFormat="1" ht="12.75">
      <c r="A13" s="2">
        <v>8</v>
      </c>
      <c r="B13" s="33" t="s">
        <v>389</v>
      </c>
      <c r="C13" s="2">
        <v>2010</v>
      </c>
      <c r="D13" s="78">
        <v>655</v>
      </c>
    </row>
    <row r="14" spans="1:4" s="12" customFormat="1" ht="12.75">
      <c r="A14" s="2">
        <v>9</v>
      </c>
      <c r="B14" s="33" t="s">
        <v>390</v>
      </c>
      <c r="C14" s="2">
        <v>2010</v>
      </c>
      <c r="D14" s="78">
        <v>1490</v>
      </c>
    </row>
    <row r="15" spans="1:4" s="12" customFormat="1" ht="12.75">
      <c r="A15" s="2">
        <v>10</v>
      </c>
      <c r="B15" s="33" t="s">
        <v>391</v>
      </c>
      <c r="C15" s="2">
        <v>2011</v>
      </c>
      <c r="D15" s="78">
        <v>2376.56</v>
      </c>
    </row>
    <row r="16" spans="1:4" s="12" customFormat="1" ht="25.5">
      <c r="A16" s="2">
        <v>11</v>
      </c>
      <c r="B16" s="33" t="s">
        <v>392</v>
      </c>
      <c r="C16" s="2">
        <v>2011</v>
      </c>
      <c r="D16" s="78">
        <v>8505.38</v>
      </c>
    </row>
    <row r="17" spans="1:4" s="12" customFormat="1" ht="12.75">
      <c r="A17" s="2">
        <v>12</v>
      </c>
      <c r="B17" s="177" t="s">
        <v>393</v>
      </c>
      <c r="C17" s="174">
        <v>2011</v>
      </c>
      <c r="D17" s="140">
        <v>1097.16</v>
      </c>
    </row>
    <row r="18" spans="1:4" s="12" customFormat="1" ht="12.75">
      <c r="A18" s="2">
        <v>13</v>
      </c>
      <c r="B18" s="177" t="s">
        <v>394</v>
      </c>
      <c r="C18" s="174">
        <v>2011</v>
      </c>
      <c r="D18" s="140">
        <v>1216.37</v>
      </c>
    </row>
    <row r="19" spans="1:4" s="12" customFormat="1" ht="12.75">
      <c r="A19" s="2">
        <v>14</v>
      </c>
      <c r="B19" s="177" t="s">
        <v>395</v>
      </c>
      <c r="C19" s="174">
        <v>2011</v>
      </c>
      <c r="D19" s="140">
        <v>405.99</v>
      </c>
    </row>
    <row r="20" spans="1:4" s="12" customFormat="1" ht="12.75">
      <c r="A20" s="2">
        <v>15</v>
      </c>
      <c r="B20" s="177" t="s">
        <v>396</v>
      </c>
      <c r="C20" s="174">
        <v>2012</v>
      </c>
      <c r="D20" s="140">
        <v>1460</v>
      </c>
    </row>
    <row r="21" spans="1:4" s="12" customFormat="1" ht="12.75">
      <c r="A21" s="2">
        <v>16</v>
      </c>
      <c r="B21" s="177" t="s">
        <v>397</v>
      </c>
      <c r="C21" s="174">
        <v>2012</v>
      </c>
      <c r="D21" s="140">
        <v>439.99</v>
      </c>
    </row>
    <row r="22" spans="1:4" s="12" customFormat="1" ht="12.75">
      <c r="A22" s="2">
        <v>17</v>
      </c>
      <c r="B22" s="177" t="s">
        <v>398</v>
      </c>
      <c r="C22" s="174">
        <v>2012</v>
      </c>
      <c r="D22" s="140">
        <v>449</v>
      </c>
    </row>
    <row r="23" spans="1:4" s="12" customFormat="1" ht="12.75">
      <c r="A23" s="2">
        <v>18</v>
      </c>
      <c r="B23" s="177" t="s">
        <v>399</v>
      </c>
      <c r="C23" s="174">
        <v>2012</v>
      </c>
      <c r="D23" s="140">
        <v>1113.15</v>
      </c>
    </row>
    <row r="24" spans="1:4" s="12" customFormat="1" ht="12.75">
      <c r="A24" s="2">
        <v>19</v>
      </c>
      <c r="B24" s="177" t="s">
        <v>400</v>
      </c>
      <c r="C24" s="174">
        <v>2012</v>
      </c>
      <c r="D24" s="140">
        <v>205.99</v>
      </c>
    </row>
    <row r="25" spans="1:4" s="12" customFormat="1" ht="12.75">
      <c r="A25" s="2">
        <v>20</v>
      </c>
      <c r="B25" s="177" t="s">
        <v>401</v>
      </c>
      <c r="C25" s="174">
        <v>2012</v>
      </c>
      <c r="D25" s="140">
        <v>1146.36</v>
      </c>
    </row>
    <row r="26" spans="1:4" s="12" customFormat="1" ht="12.75">
      <c r="A26" s="2">
        <v>21</v>
      </c>
      <c r="B26" s="177" t="s">
        <v>670</v>
      </c>
      <c r="C26" s="174">
        <v>2012</v>
      </c>
      <c r="D26" s="140">
        <v>2373.9</v>
      </c>
    </row>
    <row r="27" spans="1:4" s="12" customFormat="1" ht="12.75">
      <c r="A27" s="2">
        <v>22</v>
      </c>
      <c r="B27" s="177" t="s">
        <v>671</v>
      </c>
      <c r="C27" s="174">
        <v>2012</v>
      </c>
      <c r="D27" s="140">
        <v>332.1</v>
      </c>
    </row>
    <row r="28" spans="1:4" s="12" customFormat="1" ht="12.75">
      <c r="A28" s="2">
        <v>23</v>
      </c>
      <c r="B28" s="177" t="s">
        <v>672</v>
      </c>
      <c r="C28" s="174">
        <v>2012</v>
      </c>
      <c r="D28" s="140">
        <v>344.4</v>
      </c>
    </row>
    <row r="29" spans="1:4" s="12" customFormat="1" ht="12.75">
      <c r="A29" s="2">
        <v>24</v>
      </c>
      <c r="B29" s="177" t="s">
        <v>673</v>
      </c>
      <c r="C29" s="174">
        <v>2012</v>
      </c>
      <c r="D29" s="140">
        <v>3075</v>
      </c>
    </row>
    <row r="30" spans="1:4" s="12" customFormat="1" ht="12.75">
      <c r="A30" s="2">
        <v>25</v>
      </c>
      <c r="B30" s="177" t="s">
        <v>674</v>
      </c>
      <c r="C30" s="174">
        <v>2012</v>
      </c>
      <c r="D30" s="140">
        <v>738</v>
      </c>
    </row>
    <row r="31" spans="1:4" s="12" customFormat="1" ht="12.75">
      <c r="A31" s="2">
        <v>26</v>
      </c>
      <c r="B31" s="177" t="s">
        <v>675</v>
      </c>
      <c r="C31" s="174">
        <v>2012</v>
      </c>
      <c r="D31" s="140">
        <v>369</v>
      </c>
    </row>
    <row r="32" spans="1:4" s="12" customFormat="1" ht="12.75">
      <c r="A32" s="2">
        <v>27</v>
      </c>
      <c r="B32" s="177" t="s">
        <v>676</v>
      </c>
      <c r="C32" s="174">
        <v>2012</v>
      </c>
      <c r="D32" s="140">
        <v>1722</v>
      </c>
    </row>
    <row r="33" spans="1:4" s="12" customFormat="1" ht="12.75">
      <c r="A33" s="2">
        <v>28</v>
      </c>
      <c r="B33" s="177" t="s">
        <v>677</v>
      </c>
      <c r="C33" s="174">
        <v>2012</v>
      </c>
      <c r="D33" s="140">
        <v>2829</v>
      </c>
    </row>
    <row r="34" spans="1:4" s="12" customFormat="1" ht="12.75">
      <c r="A34" s="2">
        <v>29</v>
      </c>
      <c r="B34" s="177" t="s">
        <v>678</v>
      </c>
      <c r="C34" s="174">
        <v>2012</v>
      </c>
      <c r="D34" s="140">
        <v>492</v>
      </c>
    </row>
    <row r="35" spans="1:4" s="12" customFormat="1" ht="12.75">
      <c r="A35" s="2">
        <v>30</v>
      </c>
      <c r="B35" s="177" t="s">
        <v>679</v>
      </c>
      <c r="C35" s="174">
        <v>2012</v>
      </c>
      <c r="D35" s="140">
        <v>369</v>
      </c>
    </row>
    <row r="36" spans="1:4" s="12" customFormat="1" ht="12.75">
      <c r="A36" s="2">
        <v>31</v>
      </c>
      <c r="B36" s="177" t="s">
        <v>402</v>
      </c>
      <c r="C36" s="174">
        <v>2012</v>
      </c>
      <c r="D36" s="140">
        <v>2751.51</v>
      </c>
    </row>
    <row r="37" spans="1:4" s="12" customFormat="1" ht="12.75">
      <c r="A37" s="2">
        <v>32</v>
      </c>
      <c r="B37" s="177" t="s">
        <v>403</v>
      </c>
      <c r="C37" s="174">
        <v>2012</v>
      </c>
      <c r="D37" s="140">
        <v>3567</v>
      </c>
    </row>
    <row r="38" spans="1:4" s="12" customFormat="1" ht="12.75">
      <c r="A38" s="2">
        <v>33</v>
      </c>
      <c r="B38" s="177" t="s">
        <v>404</v>
      </c>
      <c r="C38" s="174">
        <v>2012</v>
      </c>
      <c r="D38" s="140">
        <v>4182</v>
      </c>
    </row>
    <row r="39" spans="1:4" s="12" customFormat="1" ht="12.75">
      <c r="A39" s="2">
        <v>34</v>
      </c>
      <c r="B39" s="177" t="s">
        <v>680</v>
      </c>
      <c r="C39" s="174">
        <v>2013</v>
      </c>
      <c r="D39" s="140">
        <v>2760</v>
      </c>
    </row>
    <row r="40" spans="1:4" s="12" customFormat="1" ht="12.75">
      <c r="A40" s="2">
        <v>35</v>
      </c>
      <c r="B40" s="177" t="s">
        <v>681</v>
      </c>
      <c r="C40" s="174">
        <v>2013</v>
      </c>
      <c r="D40" s="140">
        <v>405.95</v>
      </c>
    </row>
    <row r="41" spans="1:4" s="12" customFormat="1" ht="12.75">
      <c r="A41" s="2">
        <v>36</v>
      </c>
      <c r="B41" s="177" t="s">
        <v>682</v>
      </c>
      <c r="C41" s="174">
        <v>2013</v>
      </c>
      <c r="D41" s="140">
        <v>249.55</v>
      </c>
    </row>
    <row r="42" spans="1:4" s="12" customFormat="1" ht="25.5">
      <c r="A42" s="2">
        <v>37</v>
      </c>
      <c r="B42" s="177" t="s">
        <v>683</v>
      </c>
      <c r="C42" s="174">
        <v>2013</v>
      </c>
      <c r="D42" s="140">
        <v>2592</v>
      </c>
    </row>
    <row r="43" spans="1:4" s="12" customFormat="1" ht="12.75">
      <c r="A43" s="2">
        <v>38</v>
      </c>
      <c r="B43" s="177" t="s">
        <v>684</v>
      </c>
      <c r="C43" s="174">
        <v>2013</v>
      </c>
      <c r="D43" s="140">
        <v>381.24</v>
      </c>
    </row>
    <row r="44" spans="1:4" s="12" customFormat="1" ht="12.75">
      <c r="A44" s="2">
        <v>39</v>
      </c>
      <c r="B44" s="177" t="s">
        <v>685</v>
      </c>
      <c r="C44" s="174">
        <v>2013</v>
      </c>
      <c r="D44" s="140">
        <v>915.83</v>
      </c>
    </row>
    <row r="45" spans="1:4" s="12" customFormat="1" ht="12.75">
      <c r="A45" s="2">
        <v>40</v>
      </c>
      <c r="B45" s="177" t="s">
        <v>686</v>
      </c>
      <c r="C45" s="174">
        <v>2013</v>
      </c>
      <c r="D45" s="140">
        <v>234.35</v>
      </c>
    </row>
    <row r="46" spans="1:4" s="12" customFormat="1" ht="12.75">
      <c r="A46" s="2">
        <v>41</v>
      </c>
      <c r="B46" s="177" t="s">
        <v>405</v>
      </c>
      <c r="C46" s="174">
        <v>2013</v>
      </c>
      <c r="D46" s="140">
        <v>339</v>
      </c>
    </row>
    <row r="47" spans="1:4" s="12" customFormat="1" ht="12.75">
      <c r="A47" s="2">
        <v>42</v>
      </c>
      <c r="B47" s="177" t="s">
        <v>406</v>
      </c>
      <c r="C47" s="174">
        <v>2013</v>
      </c>
      <c r="D47" s="140">
        <v>639</v>
      </c>
    </row>
    <row r="48" spans="1:4" s="12" customFormat="1" ht="12.75">
      <c r="A48" s="2">
        <v>43</v>
      </c>
      <c r="B48" s="177" t="s">
        <v>407</v>
      </c>
      <c r="C48" s="174">
        <v>2013</v>
      </c>
      <c r="D48" s="140">
        <v>278.22</v>
      </c>
    </row>
    <row r="49" spans="1:4" s="12" customFormat="1" ht="12.75">
      <c r="A49" s="2">
        <v>44</v>
      </c>
      <c r="B49" s="177" t="s">
        <v>408</v>
      </c>
      <c r="C49" s="174">
        <v>2013</v>
      </c>
      <c r="D49" s="140">
        <v>527.67</v>
      </c>
    </row>
    <row r="50" spans="1:4" s="12" customFormat="1" ht="12.75">
      <c r="A50" s="2">
        <v>45</v>
      </c>
      <c r="B50" s="177" t="s">
        <v>409</v>
      </c>
      <c r="C50" s="174">
        <v>2013</v>
      </c>
      <c r="D50" s="140">
        <v>769</v>
      </c>
    </row>
    <row r="51" spans="1:4" s="12" customFormat="1" ht="12.75">
      <c r="A51" s="2">
        <v>46</v>
      </c>
      <c r="B51" s="177" t="s">
        <v>410</v>
      </c>
      <c r="C51" s="174">
        <v>2013</v>
      </c>
      <c r="D51" s="140">
        <v>399</v>
      </c>
    </row>
    <row r="52" spans="1:4" s="12" customFormat="1" ht="12.75">
      <c r="A52" s="2">
        <v>47</v>
      </c>
      <c r="B52" s="177" t="s">
        <v>411</v>
      </c>
      <c r="C52" s="174">
        <v>2013</v>
      </c>
      <c r="D52" s="140">
        <v>245.42</v>
      </c>
    </row>
    <row r="53" spans="1:4" s="12" customFormat="1" ht="12.75">
      <c r="A53" s="2">
        <v>48</v>
      </c>
      <c r="B53" s="177" t="s">
        <v>412</v>
      </c>
      <c r="C53" s="174">
        <v>2013</v>
      </c>
      <c r="D53" s="140">
        <v>349</v>
      </c>
    </row>
    <row r="54" spans="1:4" s="12" customFormat="1" ht="12.75">
      <c r="A54" s="2">
        <v>49</v>
      </c>
      <c r="B54" s="177" t="s">
        <v>413</v>
      </c>
      <c r="C54" s="174">
        <v>2013</v>
      </c>
      <c r="D54" s="140">
        <v>549</v>
      </c>
    </row>
    <row r="55" spans="1:4" s="12" customFormat="1" ht="12.75">
      <c r="A55" s="2">
        <v>50</v>
      </c>
      <c r="B55" s="177" t="s">
        <v>413</v>
      </c>
      <c r="C55" s="174">
        <v>2013</v>
      </c>
      <c r="D55" s="140">
        <v>649</v>
      </c>
    </row>
    <row r="56" spans="1:4" s="12" customFormat="1" ht="12.75">
      <c r="A56" s="2">
        <v>51</v>
      </c>
      <c r="B56" s="33" t="s">
        <v>414</v>
      </c>
      <c r="C56" s="2">
        <v>2013</v>
      </c>
      <c r="D56" s="78">
        <v>3600</v>
      </c>
    </row>
    <row r="57" spans="1:4" s="12" customFormat="1" ht="12.75">
      <c r="A57" s="2">
        <v>52</v>
      </c>
      <c r="B57" s="33" t="s">
        <v>415</v>
      </c>
      <c r="C57" s="2">
        <v>2013</v>
      </c>
      <c r="D57" s="78">
        <v>3239.99</v>
      </c>
    </row>
    <row r="58" spans="1:4" s="12" customFormat="1" ht="12.75">
      <c r="A58" s="2">
        <v>53</v>
      </c>
      <c r="B58" s="33" t="s">
        <v>416</v>
      </c>
      <c r="C58" s="2">
        <v>2014</v>
      </c>
      <c r="D58" s="78">
        <v>328.99</v>
      </c>
    </row>
    <row r="59" spans="1:4" s="12" customFormat="1" ht="12.75">
      <c r="A59" s="2">
        <v>54</v>
      </c>
      <c r="B59" s="33" t="s">
        <v>417</v>
      </c>
      <c r="C59" s="2">
        <v>2014</v>
      </c>
      <c r="D59" s="78">
        <v>310</v>
      </c>
    </row>
    <row r="60" spans="1:4" s="12" customFormat="1" ht="12.75">
      <c r="A60" s="2">
        <v>55</v>
      </c>
      <c r="B60" s="33" t="s">
        <v>418</v>
      </c>
      <c r="C60" s="2">
        <v>2014</v>
      </c>
      <c r="D60" s="78">
        <v>2398.5</v>
      </c>
    </row>
    <row r="61" spans="1:4" s="12" customFormat="1" ht="12.75">
      <c r="A61" s="2">
        <v>56</v>
      </c>
      <c r="B61" s="33" t="s">
        <v>419</v>
      </c>
      <c r="C61" s="2">
        <v>2014</v>
      </c>
      <c r="D61" s="78">
        <v>1353</v>
      </c>
    </row>
    <row r="62" spans="1:4" s="12" customFormat="1" ht="12.75">
      <c r="A62" s="2">
        <v>57</v>
      </c>
      <c r="B62" s="33" t="s">
        <v>420</v>
      </c>
      <c r="C62" s="2">
        <v>2014</v>
      </c>
      <c r="D62" s="78">
        <v>1094.7</v>
      </c>
    </row>
    <row r="63" spans="1:4" s="12" customFormat="1" ht="12.75">
      <c r="A63" s="2">
        <v>58</v>
      </c>
      <c r="B63" s="33" t="s">
        <v>421</v>
      </c>
      <c r="C63" s="2">
        <v>2014</v>
      </c>
      <c r="D63" s="78">
        <v>899</v>
      </c>
    </row>
    <row r="64" spans="1:4" s="12" customFormat="1" ht="12.75">
      <c r="A64" s="2">
        <v>59</v>
      </c>
      <c r="B64" s="33" t="s">
        <v>422</v>
      </c>
      <c r="C64" s="2">
        <v>2014</v>
      </c>
      <c r="D64" s="78">
        <v>550</v>
      </c>
    </row>
    <row r="65" spans="1:5" s="12" customFormat="1" ht="12.75">
      <c r="A65" s="2">
        <v>60</v>
      </c>
      <c r="B65" s="33" t="s">
        <v>423</v>
      </c>
      <c r="C65" s="2">
        <v>2014</v>
      </c>
      <c r="D65" s="78">
        <v>830</v>
      </c>
      <c r="E65" s="141">
        <f>SUM(D6:D65)</f>
        <v>86558.05000000003</v>
      </c>
    </row>
    <row r="66" spans="1:4" s="12" customFormat="1" ht="12.75">
      <c r="A66" s="190"/>
      <c r="B66" s="190"/>
      <c r="C66" s="190"/>
      <c r="D66" s="190"/>
    </row>
    <row r="67" spans="1:4" s="12" customFormat="1" ht="12.75">
      <c r="A67" s="190" t="s">
        <v>617</v>
      </c>
      <c r="B67" s="190"/>
      <c r="C67" s="190"/>
      <c r="D67" s="190"/>
    </row>
    <row r="68" spans="1:4" s="12" customFormat="1" ht="12.75">
      <c r="A68" s="2">
        <v>48</v>
      </c>
      <c r="B68" s="33" t="s">
        <v>618</v>
      </c>
      <c r="C68" s="2">
        <v>2014</v>
      </c>
      <c r="D68" s="78">
        <v>2552.02</v>
      </c>
    </row>
    <row r="69" spans="1:4" s="12" customFormat="1" ht="12.75">
      <c r="A69" s="2">
        <v>49</v>
      </c>
      <c r="B69" s="1" t="s">
        <v>619</v>
      </c>
      <c r="C69" s="2">
        <v>2014</v>
      </c>
      <c r="D69" s="78">
        <v>348</v>
      </c>
    </row>
    <row r="70" spans="1:4" s="12" customFormat="1" ht="12.75">
      <c r="A70" s="2">
        <v>50</v>
      </c>
      <c r="B70" s="1" t="s">
        <v>620</v>
      </c>
      <c r="C70" s="2">
        <v>2014</v>
      </c>
      <c r="D70" s="78">
        <v>580.01</v>
      </c>
    </row>
    <row r="71" spans="1:5" s="12" customFormat="1" ht="12.75">
      <c r="A71" s="2">
        <v>51</v>
      </c>
      <c r="B71" s="1" t="s">
        <v>621</v>
      </c>
      <c r="C71" s="2">
        <v>2014</v>
      </c>
      <c r="D71" s="78">
        <v>2829</v>
      </c>
      <c r="E71" s="141">
        <f>SUM(D68:D71)</f>
        <v>6309.03</v>
      </c>
    </row>
    <row r="72" spans="1:4" s="12" customFormat="1" ht="12.75">
      <c r="A72" s="190" t="s">
        <v>26</v>
      </c>
      <c r="B72" s="190"/>
      <c r="C72" s="190"/>
      <c r="D72" s="127">
        <f>SUM(E65+E71)</f>
        <v>92867.08000000003</v>
      </c>
    </row>
    <row r="73" spans="1:4" ht="13.5" customHeight="1">
      <c r="A73" s="206" t="s">
        <v>109</v>
      </c>
      <c r="B73" s="206"/>
      <c r="C73" s="206"/>
      <c r="D73" s="206"/>
    </row>
    <row r="74" spans="1:4" s="15" customFormat="1" ht="12.75">
      <c r="A74" s="2">
        <v>1</v>
      </c>
      <c r="B74" s="33" t="s">
        <v>111</v>
      </c>
      <c r="C74" s="2">
        <v>2009</v>
      </c>
      <c r="D74" s="78">
        <v>1400</v>
      </c>
    </row>
    <row r="75" spans="1:4" s="15" customFormat="1" ht="12.75">
      <c r="A75" s="2">
        <v>2</v>
      </c>
      <c r="B75" s="33" t="s">
        <v>112</v>
      </c>
      <c r="C75" s="2">
        <v>2009</v>
      </c>
      <c r="D75" s="78">
        <v>369</v>
      </c>
    </row>
    <row r="76" spans="1:4" s="15" customFormat="1" ht="12.75">
      <c r="A76" s="2">
        <v>3</v>
      </c>
      <c r="B76" s="33" t="s">
        <v>113</v>
      </c>
      <c r="C76" s="2">
        <v>2010</v>
      </c>
      <c r="D76" s="78">
        <v>1586</v>
      </c>
    </row>
    <row r="77" spans="1:4" s="15" customFormat="1" ht="12.75">
      <c r="A77" s="2">
        <v>4</v>
      </c>
      <c r="B77" s="33" t="s">
        <v>114</v>
      </c>
      <c r="C77" s="2">
        <v>2010</v>
      </c>
      <c r="D77" s="78">
        <v>1298</v>
      </c>
    </row>
    <row r="78" spans="1:4" s="15" customFormat="1" ht="12.75">
      <c r="A78" s="2">
        <v>5</v>
      </c>
      <c r="B78" s="33" t="s">
        <v>115</v>
      </c>
      <c r="C78" s="2">
        <v>2011</v>
      </c>
      <c r="D78" s="78">
        <v>390</v>
      </c>
    </row>
    <row r="79" spans="1:4" s="15" customFormat="1" ht="13.5" customHeight="1">
      <c r="A79" s="190" t="s">
        <v>26</v>
      </c>
      <c r="B79" s="190"/>
      <c r="C79" s="190"/>
      <c r="D79" s="127">
        <f>SUM(D74:D78)</f>
        <v>5043</v>
      </c>
    </row>
    <row r="80" spans="1:4" s="15" customFormat="1" ht="13.5" customHeight="1">
      <c r="A80" s="206" t="s">
        <v>137</v>
      </c>
      <c r="B80" s="206"/>
      <c r="C80" s="206"/>
      <c r="D80" s="206"/>
    </row>
    <row r="81" spans="1:4" s="15" customFormat="1" ht="13.5" customHeight="1">
      <c r="A81" s="44">
        <v>1</v>
      </c>
      <c r="B81" s="33" t="s">
        <v>151</v>
      </c>
      <c r="C81" s="2">
        <v>2009</v>
      </c>
      <c r="D81" s="78">
        <v>2800</v>
      </c>
    </row>
    <row r="82" spans="1:4" s="15" customFormat="1" ht="13.5" customHeight="1">
      <c r="A82" s="44">
        <v>2</v>
      </c>
      <c r="B82" s="33" t="s">
        <v>152</v>
      </c>
      <c r="C82" s="2">
        <v>2009</v>
      </c>
      <c r="D82" s="78">
        <v>2000</v>
      </c>
    </row>
    <row r="83" spans="1:4" s="15" customFormat="1" ht="13.5" customHeight="1">
      <c r="A83" s="44">
        <v>3</v>
      </c>
      <c r="B83" s="33" t="s">
        <v>153</v>
      </c>
      <c r="C83" s="167">
        <v>2009</v>
      </c>
      <c r="D83" s="168">
        <v>299</v>
      </c>
    </row>
    <row r="84" spans="1:4" s="15" customFormat="1" ht="13.5" customHeight="1">
      <c r="A84" s="44">
        <v>4</v>
      </c>
      <c r="B84" s="33" t="s">
        <v>154</v>
      </c>
      <c r="C84" s="167">
        <v>2009</v>
      </c>
      <c r="D84" s="168">
        <v>1299</v>
      </c>
    </row>
    <row r="85" spans="1:4" s="15" customFormat="1" ht="13.5" customHeight="1">
      <c r="A85" s="44">
        <v>5</v>
      </c>
      <c r="B85" s="33" t="s">
        <v>155</v>
      </c>
      <c r="C85" s="167">
        <v>2009</v>
      </c>
      <c r="D85" s="168">
        <v>440</v>
      </c>
    </row>
    <row r="86" spans="1:4" s="15" customFormat="1" ht="13.5" customHeight="1">
      <c r="A86" s="190" t="s">
        <v>26</v>
      </c>
      <c r="B86" s="190"/>
      <c r="C86" s="190"/>
      <c r="D86" s="127">
        <f>SUM(D81:D85)</f>
        <v>6838</v>
      </c>
    </row>
    <row r="87" spans="1:4" s="15" customFormat="1" ht="13.5" customHeight="1">
      <c r="A87" s="206" t="s">
        <v>168</v>
      </c>
      <c r="B87" s="206"/>
      <c r="C87" s="206"/>
      <c r="D87" s="206"/>
    </row>
    <row r="88" spans="1:4" s="15" customFormat="1" ht="13.5" customHeight="1">
      <c r="A88" s="2">
        <v>1</v>
      </c>
      <c r="B88" s="166" t="s">
        <v>176</v>
      </c>
      <c r="C88" s="2">
        <v>2009</v>
      </c>
      <c r="D88" s="168">
        <v>3000</v>
      </c>
    </row>
    <row r="89" spans="1:4" s="15" customFormat="1" ht="13.5" customHeight="1">
      <c r="A89" s="2">
        <v>2</v>
      </c>
      <c r="B89" s="166" t="s">
        <v>177</v>
      </c>
      <c r="C89" s="2">
        <v>2010</v>
      </c>
      <c r="D89" s="168">
        <v>5026.4</v>
      </c>
    </row>
    <row r="90" spans="1:4" s="15" customFormat="1" ht="13.5" customHeight="1">
      <c r="A90" s="2">
        <v>3</v>
      </c>
      <c r="B90" s="166" t="s">
        <v>178</v>
      </c>
      <c r="C90" s="2">
        <v>2010</v>
      </c>
      <c r="D90" s="168">
        <v>4532.3</v>
      </c>
    </row>
    <row r="91" spans="1:4" s="15" customFormat="1" ht="13.5" customHeight="1">
      <c r="A91" s="2">
        <v>4</v>
      </c>
      <c r="B91" s="166" t="s">
        <v>179</v>
      </c>
      <c r="C91" s="2">
        <v>2010</v>
      </c>
      <c r="D91" s="168">
        <v>2440</v>
      </c>
    </row>
    <row r="92" spans="1:4" s="15" customFormat="1" ht="13.5" customHeight="1">
      <c r="A92" s="2">
        <v>5</v>
      </c>
      <c r="B92" s="166" t="s">
        <v>180</v>
      </c>
      <c r="C92" s="2">
        <v>2010</v>
      </c>
      <c r="D92" s="168">
        <v>2074</v>
      </c>
    </row>
    <row r="93" spans="1:4" s="15" customFormat="1" ht="13.5" customHeight="1">
      <c r="A93" s="2">
        <v>6</v>
      </c>
      <c r="B93" s="166" t="s">
        <v>177</v>
      </c>
      <c r="C93" s="2">
        <v>2012</v>
      </c>
      <c r="D93" s="168">
        <v>2952</v>
      </c>
    </row>
    <row r="94" spans="1:4" s="15" customFormat="1" ht="13.5" customHeight="1">
      <c r="A94" s="2">
        <v>7</v>
      </c>
      <c r="B94" s="166" t="s">
        <v>181</v>
      </c>
      <c r="C94" s="2">
        <v>2013</v>
      </c>
      <c r="D94" s="168">
        <v>3139</v>
      </c>
    </row>
    <row r="95" spans="1:4" s="15" customFormat="1" ht="13.5" customHeight="1">
      <c r="A95" s="2">
        <v>8</v>
      </c>
      <c r="B95" s="166" t="s">
        <v>182</v>
      </c>
      <c r="C95" s="2">
        <v>2010</v>
      </c>
      <c r="D95" s="168">
        <v>399</v>
      </c>
    </row>
    <row r="96" spans="1:4" s="15" customFormat="1" ht="13.5" customHeight="1">
      <c r="A96" s="2">
        <v>9</v>
      </c>
      <c r="B96" s="166" t="s">
        <v>183</v>
      </c>
      <c r="C96" s="2">
        <v>2012</v>
      </c>
      <c r="D96" s="168">
        <v>570</v>
      </c>
    </row>
    <row r="97" spans="1:4" s="15" customFormat="1" ht="13.5" customHeight="1">
      <c r="A97" s="2">
        <v>10</v>
      </c>
      <c r="B97" s="166" t="s">
        <v>182</v>
      </c>
      <c r="C97" s="2">
        <v>2013</v>
      </c>
      <c r="D97" s="168">
        <v>1080</v>
      </c>
    </row>
    <row r="98" spans="1:4" s="15" customFormat="1" ht="13.5" customHeight="1">
      <c r="A98" s="2">
        <v>11</v>
      </c>
      <c r="B98" s="166" t="s">
        <v>182</v>
      </c>
      <c r="C98" s="2">
        <v>2013</v>
      </c>
      <c r="D98" s="168">
        <v>2320</v>
      </c>
    </row>
    <row r="99" spans="1:4" s="12" customFormat="1" ht="12.75" customHeight="1">
      <c r="A99" s="203" t="s">
        <v>26</v>
      </c>
      <c r="B99" s="204"/>
      <c r="C99" s="205"/>
      <c r="D99" s="127">
        <f>SUM(D88:D98)</f>
        <v>27532.7</v>
      </c>
    </row>
    <row r="100" spans="1:4" s="12" customFormat="1" ht="12.75" customHeight="1">
      <c r="A100" s="206" t="s">
        <v>537</v>
      </c>
      <c r="B100" s="206"/>
      <c r="C100" s="206"/>
      <c r="D100" s="206"/>
    </row>
    <row r="101" spans="1:4" s="12" customFormat="1" ht="12.75">
      <c r="A101" s="2">
        <v>1</v>
      </c>
      <c r="B101" s="129" t="s">
        <v>383</v>
      </c>
      <c r="C101" s="189">
        <v>2010</v>
      </c>
      <c r="D101" s="130">
        <v>1730</v>
      </c>
    </row>
    <row r="102" spans="1:4" s="12" customFormat="1" ht="12.75">
      <c r="A102" s="2">
        <v>2</v>
      </c>
      <c r="B102" s="129" t="s">
        <v>602</v>
      </c>
      <c r="C102" s="189"/>
      <c r="D102" s="130">
        <v>284.13</v>
      </c>
    </row>
    <row r="103" spans="1:4" s="12" customFormat="1" ht="12.75">
      <c r="A103" s="2">
        <v>3</v>
      </c>
      <c r="B103" s="129" t="s">
        <v>603</v>
      </c>
      <c r="C103" s="189"/>
      <c r="D103" s="130">
        <v>149</v>
      </c>
    </row>
    <row r="104" spans="1:4" s="12" customFormat="1" ht="12.75">
      <c r="A104" s="2">
        <v>4</v>
      </c>
      <c r="B104" s="129" t="s">
        <v>604</v>
      </c>
      <c r="C104" s="44">
        <v>2012</v>
      </c>
      <c r="D104" s="130">
        <v>2552.68</v>
      </c>
    </row>
    <row r="105" spans="1:4" s="12" customFormat="1" ht="12.75">
      <c r="A105" s="2">
        <v>5</v>
      </c>
      <c r="B105" s="129" t="s">
        <v>605</v>
      </c>
      <c r="C105" s="44">
        <v>2012</v>
      </c>
      <c r="D105" s="130">
        <v>3381.15</v>
      </c>
    </row>
    <row r="106" spans="1:4" s="12" customFormat="1" ht="12.75">
      <c r="A106" s="2">
        <v>6</v>
      </c>
      <c r="B106" s="129" t="s">
        <v>606</v>
      </c>
      <c r="C106" s="44">
        <v>2012</v>
      </c>
      <c r="D106" s="130">
        <v>100</v>
      </c>
    </row>
    <row r="107" spans="1:4" s="12" customFormat="1" ht="12.75">
      <c r="A107" s="2">
        <v>7</v>
      </c>
      <c r="B107" s="129" t="s">
        <v>607</v>
      </c>
      <c r="C107" s="44">
        <v>2012</v>
      </c>
      <c r="D107" s="130">
        <v>397.29</v>
      </c>
    </row>
    <row r="108" spans="1:4" s="12" customFormat="1" ht="12.75">
      <c r="A108" s="2">
        <v>8</v>
      </c>
      <c r="B108" s="129" t="s">
        <v>608</v>
      </c>
      <c r="C108" s="44">
        <v>2012</v>
      </c>
      <c r="D108" s="130">
        <v>960</v>
      </c>
    </row>
    <row r="109" spans="1:4" s="12" customFormat="1" ht="12.75">
      <c r="A109" s="2">
        <v>9</v>
      </c>
      <c r="B109" s="129" t="s">
        <v>609</v>
      </c>
      <c r="C109" s="189">
        <v>2013</v>
      </c>
      <c r="D109" s="130">
        <v>199</v>
      </c>
    </row>
    <row r="110" spans="1:4" s="12" customFormat="1" ht="12.75">
      <c r="A110" s="2">
        <v>10</v>
      </c>
      <c r="B110" s="129" t="s">
        <v>609</v>
      </c>
      <c r="C110" s="189"/>
      <c r="D110" s="130">
        <v>199</v>
      </c>
    </row>
    <row r="111" spans="1:4" s="12" customFormat="1" ht="12.75">
      <c r="A111" s="2">
        <v>11</v>
      </c>
      <c r="B111" s="129" t="s">
        <v>609</v>
      </c>
      <c r="C111" s="189"/>
      <c r="D111" s="130">
        <v>199</v>
      </c>
    </row>
    <row r="112" spans="1:4" s="12" customFormat="1" ht="12.75">
      <c r="A112" s="2">
        <v>12</v>
      </c>
      <c r="B112" s="129" t="s">
        <v>609</v>
      </c>
      <c r="C112" s="189"/>
      <c r="D112" s="130">
        <v>199</v>
      </c>
    </row>
    <row r="113" spans="1:4" s="12" customFormat="1" ht="12.75">
      <c r="A113" s="2">
        <v>13</v>
      </c>
      <c r="B113" s="129" t="s">
        <v>610</v>
      </c>
      <c r="C113" s="189"/>
      <c r="D113" s="130">
        <v>120</v>
      </c>
    </row>
    <row r="114" spans="1:4" s="12" customFormat="1" ht="12.75">
      <c r="A114" s="2">
        <v>14</v>
      </c>
      <c r="B114" s="129" t="s">
        <v>611</v>
      </c>
      <c r="C114" s="189"/>
      <c r="D114" s="130">
        <v>269</v>
      </c>
    </row>
    <row r="115" spans="1:4" ht="12.75">
      <c r="A115" s="203" t="s">
        <v>26</v>
      </c>
      <c r="B115" s="204"/>
      <c r="C115" s="205"/>
      <c r="D115" s="127">
        <f>SUM(D101:D114)</f>
        <v>10739.25</v>
      </c>
    </row>
    <row r="116" spans="1:4" ht="12.75">
      <c r="A116" s="206" t="s">
        <v>190</v>
      </c>
      <c r="B116" s="206"/>
      <c r="C116" s="206"/>
      <c r="D116" s="206"/>
    </row>
    <row r="117" spans="1:4" ht="12.75">
      <c r="A117" s="2">
        <v>1</v>
      </c>
      <c r="B117" s="33" t="s">
        <v>192</v>
      </c>
      <c r="C117" s="2">
        <v>2009</v>
      </c>
      <c r="D117" s="78">
        <v>3252</v>
      </c>
    </row>
    <row r="118" spans="1:4" ht="12.75">
      <c r="A118" s="2">
        <v>3</v>
      </c>
      <c r="B118" s="33" t="s">
        <v>193</v>
      </c>
      <c r="C118" s="2">
        <v>2009</v>
      </c>
      <c r="D118" s="78">
        <v>781</v>
      </c>
    </row>
    <row r="119" spans="1:4" ht="12.75">
      <c r="A119" s="2">
        <v>4</v>
      </c>
      <c r="B119" s="33" t="s">
        <v>194</v>
      </c>
      <c r="C119" s="2">
        <v>2009</v>
      </c>
      <c r="D119" s="78">
        <v>3329.38</v>
      </c>
    </row>
    <row r="120" spans="1:4" ht="25.5">
      <c r="A120" s="2">
        <v>5</v>
      </c>
      <c r="B120" s="33" t="s">
        <v>195</v>
      </c>
      <c r="C120" s="2">
        <v>2010</v>
      </c>
      <c r="D120" s="78">
        <v>759</v>
      </c>
    </row>
    <row r="121" spans="1:4" ht="12.75">
      <c r="A121" s="2">
        <v>6</v>
      </c>
      <c r="B121" s="33" t="s">
        <v>196</v>
      </c>
      <c r="C121" s="2">
        <v>2010</v>
      </c>
      <c r="D121" s="78">
        <v>455.06</v>
      </c>
    </row>
    <row r="122" spans="1:4" ht="12.75">
      <c r="A122" s="2">
        <v>7</v>
      </c>
      <c r="B122" s="33" t="s">
        <v>197</v>
      </c>
      <c r="C122" s="2">
        <v>2010</v>
      </c>
      <c r="D122" s="78">
        <v>2944.84</v>
      </c>
    </row>
    <row r="123" spans="1:4" ht="12.75">
      <c r="A123" s="2">
        <v>8</v>
      </c>
      <c r="B123" s="33" t="s">
        <v>198</v>
      </c>
      <c r="C123" s="2">
        <v>2013</v>
      </c>
      <c r="D123" s="78">
        <v>3500</v>
      </c>
    </row>
    <row r="124" spans="1:4" ht="12.75">
      <c r="A124" s="2">
        <v>9</v>
      </c>
      <c r="B124" s="33" t="s">
        <v>199</v>
      </c>
      <c r="C124" s="2">
        <v>2013</v>
      </c>
      <c r="D124" s="78">
        <v>448.3</v>
      </c>
    </row>
    <row r="125" spans="1:4" ht="25.5">
      <c r="A125" s="2">
        <v>10</v>
      </c>
      <c r="B125" s="33" t="s">
        <v>200</v>
      </c>
      <c r="C125" s="2">
        <v>2013</v>
      </c>
      <c r="D125" s="78">
        <v>2358</v>
      </c>
    </row>
    <row r="126" spans="1:4" s="16" customFormat="1" ht="12.75" customHeight="1">
      <c r="A126" s="203" t="s">
        <v>26</v>
      </c>
      <c r="B126" s="204"/>
      <c r="C126" s="205"/>
      <c r="D126" s="127">
        <f>SUM(D117:D125)</f>
        <v>17827.58</v>
      </c>
    </row>
    <row r="127" spans="1:4" s="6" customFormat="1" ht="12.75">
      <c r="A127" s="206" t="s">
        <v>300</v>
      </c>
      <c r="B127" s="206"/>
      <c r="C127" s="206"/>
      <c r="D127" s="206"/>
    </row>
    <row r="128" spans="1:4" ht="12.75">
      <c r="A128" s="2">
        <v>1</v>
      </c>
      <c r="B128" s="33" t="s">
        <v>302</v>
      </c>
      <c r="C128" s="2">
        <v>2009</v>
      </c>
      <c r="D128" s="78">
        <v>299</v>
      </c>
    </row>
    <row r="129" spans="1:4" ht="12.75">
      <c r="A129" s="2">
        <v>2</v>
      </c>
      <c r="B129" s="33" t="s">
        <v>303</v>
      </c>
      <c r="C129" s="2">
        <v>2009</v>
      </c>
      <c r="D129" s="78">
        <v>369</v>
      </c>
    </row>
    <row r="130" spans="1:4" ht="12.75">
      <c r="A130" s="2">
        <v>3</v>
      </c>
      <c r="B130" s="33" t="s">
        <v>304</v>
      </c>
      <c r="C130" s="2">
        <v>2010</v>
      </c>
      <c r="D130" s="78">
        <v>990.01</v>
      </c>
    </row>
    <row r="131" spans="1:6" s="6" customFormat="1" ht="12.75" customHeight="1">
      <c r="A131" s="212" t="s">
        <v>26</v>
      </c>
      <c r="B131" s="213"/>
      <c r="C131" s="214"/>
      <c r="D131" s="79">
        <f>SUM(D128:D130)</f>
        <v>1658.01</v>
      </c>
      <c r="F131" s="13"/>
    </row>
    <row r="132" spans="1:6" s="6" customFormat="1" ht="12.75">
      <c r="A132" s="206" t="s">
        <v>208</v>
      </c>
      <c r="B132" s="206"/>
      <c r="C132" s="206"/>
      <c r="D132" s="206"/>
      <c r="F132" s="13"/>
    </row>
    <row r="133" spans="1:6" s="6" customFormat="1" ht="12.75">
      <c r="A133" s="2">
        <v>1</v>
      </c>
      <c r="B133" s="119" t="s">
        <v>212</v>
      </c>
      <c r="C133" s="40">
        <v>2010</v>
      </c>
      <c r="D133" s="78">
        <v>459</v>
      </c>
      <c r="F133" s="13"/>
    </row>
    <row r="134" spans="1:4" s="6" customFormat="1" ht="12.75">
      <c r="A134" s="2">
        <v>2</v>
      </c>
      <c r="B134" s="33" t="s">
        <v>213</v>
      </c>
      <c r="C134" s="2">
        <v>2010</v>
      </c>
      <c r="D134" s="78">
        <v>1356.5</v>
      </c>
    </row>
    <row r="135" spans="1:4" s="6" customFormat="1" ht="12.75">
      <c r="A135" s="2">
        <v>3</v>
      </c>
      <c r="B135" s="119" t="s">
        <v>214</v>
      </c>
      <c r="C135" s="40">
        <v>2011</v>
      </c>
      <c r="D135" s="78">
        <v>2939.7</v>
      </c>
    </row>
    <row r="136" spans="1:4" s="6" customFormat="1" ht="12.75">
      <c r="A136" s="2">
        <v>4</v>
      </c>
      <c r="B136" s="33" t="s">
        <v>215</v>
      </c>
      <c r="C136" s="2">
        <v>2011</v>
      </c>
      <c r="D136" s="78">
        <v>1410</v>
      </c>
    </row>
    <row r="137" spans="1:4" s="6" customFormat="1" ht="12.75">
      <c r="A137" s="2">
        <v>5</v>
      </c>
      <c r="B137" s="33" t="s">
        <v>216</v>
      </c>
      <c r="C137" s="2">
        <v>2011</v>
      </c>
      <c r="D137" s="78">
        <v>750</v>
      </c>
    </row>
    <row r="138" spans="1:4" s="12" customFormat="1" ht="12.75">
      <c r="A138" s="203" t="s">
        <v>26</v>
      </c>
      <c r="B138" s="204"/>
      <c r="C138" s="205"/>
      <c r="D138" s="127">
        <f>SUM(D133:D137)</f>
        <v>6915.2</v>
      </c>
    </row>
    <row r="139" spans="1:4" s="12" customFormat="1" ht="12.75">
      <c r="A139" s="206" t="s">
        <v>232</v>
      </c>
      <c r="B139" s="206"/>
      <c r="C139" s="206"/>
      <c r="D139" s="206"/>
    </row>
    <row r="140" spans="1:4" s="12" customFormat="1" ht="12.75">
      <c r="A140" s="2">
        <v>1</v>
      </c>
      <c r="B140" s="33" t="s">
        <v>271</v>
      </c>
      <c r="C140" s="2">
        <v>2009</v>
      </c>
      <c r="D140" s="78">
        <v>5301.6</v>
      </c>
    </row>
    <row r="141" spans="1:4" s="12" customFormat="1" ht="12.75">
      <c r="A141" s="2">
        <v>2</v>
      </c>
      <c r="B141" s="33" t="s">
        <v>272</v>
      </c>
      <c r="C141" s="2">
        <v>2010</v>
      </c>
      <c r="D141" s="78">
        <v>10159.04</v>
      </c>
    </row>
    <row r="142" spans="1:4" s="12" customFormat="1" ht="12.75">
      <c r="A142" s="2">
        <v>3</v>
      </c>
      <c r="B142" s="33" t="s">
        <v>273</v>
      </c>
      <c r="C142" s="2">
        <v>2011</v>
      </c>
      <c r="D142" s="78">
        <v>3500</v>
      </c>
    </row>
    <row r="143" spans="1:4" s="12" customFormat="1" ht="12.75">
      <c r="A143" s="2">
        <v>4</v>
      </c>
      <c r="B143" s="33" t="s">
        <v>273</v>
      </c>
      <c r="C143" s="2">
        <v>2011</v>
      </c>
      <c r="D143" s="78">
        <v>3020</v>
      </c>
    </row>
    <row r="144" spans="1:4" s="12" customFormat="1" ht="12.75">
      <c r="A144" s="2">
        <v>5</v>
      </c>
      <c r="B144" s="33" t="s">
        <v>274</v>
      </c>
      <c r="C144" s="2">
        <v>2013</v>
      </c>
      <c r="D144" s="78">
        <v>7279.14</v>
      </c>
    </row>
    <row r="145" spans="1:4" s="12" customFormat="1" ht="17.25" customHeight="1">
      <c r="A145" s="190" t="s">
        <v>26</v>
      </c>
      <c r="B145" s="190"/>
      <c r="C145" s="190"/>
      <c r="D145" s="79">
        <f>SUM(D140:D144)</f>
        <v>29259.78</v>
      </c>
    </row>
    <row r="146" spans="1:4" s="12" customFormat="1" ht="12.75">
      <c r="A146" s="24"/>
      <c r="B146" s="25"/>
      <c r="C146" s="56"/>
      <c r="D146" s="57"/>
    </row>
    <row r="147" spans="1:4" s="12" customFormat="1" ht="12.75">
      <c r="A147" s="23"/>
      <c r="B147" s="22"/>
      <c r="C147" s="26"/>
      <c r="D147" s="55"/>
    </row>
    <row r="148" spans="1:4" s="12" customFormat="1" ht="12.75">
      <c r="A148" s="211" t="s">
        <v>5</v>
      </c>
      <c r="B148" s="211"/>
      <c r="C148" s="211"/>
      <c r="D148" s="211"/>
    </row>
    <row r="149" spans="1:4" s="12" customFormat="1" ht="25.5">
      <c r="A149" s="3" t="s">
        <v>28</v>
      </c>
      <c r="B149" s="3" t="s">
        <v>36</v>
      </c>
      <c r="C149" s="3" t="s">
        <v>37</v>
      </c>
      <c r="D149" s="50" t="s">
        <v>38</v>
      </c>
    </row>
    <row r="150" spans="1:4" ht="12.75">
      <c r="A150" s="206" t="s">
        <v>331</v>
      </c>
      <c r="B150" s="206"/>
      <c r="C150" s="206"/>
      <c r="D150" s="206"/>
    </row>
    <row r="151" spans="1:4" s="12" customFormat="1" ht="12.75">
      <c r="A151" s="2">
        <v>1</v>
      </c>
      <c r="B151" s="33" t="s">
        <v>424</v>
      </c>
      <c r="C151" s="2">
        <v>2010</v>
      </c>
      <c r="D151" s="78">
        <v>836</v>
      </c>
    </row>
    <row r="152" spans="1:4" s="12" customFormat="1" ht="12.75">
      <c r="A152" s="2">
        <v>2</v>
      </c>
      <c r="B152" s="33" t="s">
        <v>425</v>
      </c>
      <c r="C152" s="2">
        <v>2013</v>
      </c>
      <c r="D152" s="78">
        <v>1571</v>
      </c>
    </row>
    <row r="153" spans="1:4" s="12" customFormat="1" ht="12.75">
      <c r="A153" s="2">
        <v>3</v>
      </c>
      <c r="B153" s="33" t="s">
        <v>426</v>
      </c>
      <c r="C153" s="2">
        <v>2013</v>
      </c>
      <c r="D153" s="78">
        <v>1249</v>
      </c>
    </row>
    <row r="154" spans="1:4" s="12" customFormat="1" ht="12.75">
      <c r="A154" s="2">
        <v>4</v>
      </c>
      <c r="B154" s="33" t="s">
        <v>427</v>
      </c>
      <c r="C154" s="2">
        <v>2014</v>
      </c>
      <c r="D154" s="78">
        <v>198.99</v>
      </c>
    </row>
    <row r="155" spans="1:4" s="12" customFormat="1" ht="12.75">
      <c r="A155" s="188"/>
      <c r="B155" s="188"/>
      <c r="C155" s="188"/>
      <c r="D155" s="188"/>
    </row>
    <row r="156" spans="1:4" s="12" customFormat="1" ht="12.75">
      <c r="A156" s="190" t="s">
        <v>617</v>
      </c>
      <c r="B156" s="190"/>
      <c r="C156" s="190"/>
      <c r="D156" s="190"/>
    </row>
    <row r="157" spans="1:4" s="12" customFormat="1" ht="12.75">
      <c r="A157" s="2">
        <v>5</v>
      </c>
      <c r="B157" s="1" t="s">
        <v>622</v>
      </c>
      <c r="C157" s="17">
        <v>2014</v>
      </c>
      <c r="D157" s="130">
        <v>580.01</v>
      </c>
    </row>
    <row r="158" spans="1:4" s="12" customFormat="1" ht="12.75">
      <c r="A158" s="190" t="s">
        <v>26</v>
      </c>
      <c r="B158" s="190"/>
      <c r="C158" s="190"/>
      <c r="D158" s="127">
        <f>SUM(D151:D157)</f>
        <v>4435</v>
      </c>
    </row>
    <row r="159" spans="1:4" ht="13.5" customHeight="1">
      <c r="A159" s="206" t="s">
        <v>109</v>
      </c>
      <c r="B159" s="206"/>
      <c r="C159" s="206"/>
      <c r="D159" s="206"/>
    </row>
    <row r="160" spans="1:4" s="15" customFormat="1" ht="12.75">
      <c r="A160" s="2">
        <v>1</v>
      </c>
      <c r="B160" s="33" t="s">
        <v>116</v>
      </c>
      <c r="C160" s="2">
        <v>2009</v>
      </c>
      <c r="D160" s="78">
        <v>739.17</v>
      </c>
    </row>
    <row r="161" spans="1:4" s="15" customFormat="1" ht="12.75">
      <c r="A161" s="2">
        <v>2</v>
      </c>
      <c r="B161" s="33" t="s">
        <v>117</v>
      </c>
      <c r="C161" s="2">
        <v>2009</v>
      </c>
      <c r="D161" s="78">
        <v>690.01</v>
      </c>
    </row>
    <row r="162" spans="1:4" s="15" customFormat="1" ht="12.75">
      <c r="A162" s="2">
        <v>3</v>
      </c>
      <c r="B162" s="33" t="s">
        <v>118</v>
      </c>
      <c r="C162" s="2">
        <v>2009</v>
      </c>
      <c r="D162" s="78">
        <v>470.01</v>
      </c>
    </row>
    <row r="163" spans="1:4" s="15" customFormat="1" ht="12.75">
      <c r="A163" s="2">
        <v>4</v>
      </c>
      <c r="B163" s="33" t="s">
        <v>119</v>
      </c>
      <c r="C163" s="2">
        <v>2010</v>
      </c>
      <c r="D163" s="78">
        <v>659</v>
      </c>
    </row>
    <row r="164" spans="1:4" s="15" customFormat="1" ht="12.75">
      <c r="A164" s="2">
        <v>5</v>
      </c>
      <c r="B164" s="33" t="s">
        <v>120</v>
      </c>
      <c r="C164" s="2">
        <v>2011</v>
      </c>
      <c r="D164" s="78">
        <v>560</v>
      </c>
    </row>
    <row r="165" spans="1:4" s="15" customFormat="1" ht="12.75">
      <c r="A165" s="2">
        <v>6</v>
      </c>
      <c r="B165" s="33" t="s">
        <v>121</v>
      </c>
      <c r="C165" s="2">
        <v>2013</v>
      </c>
      <c r="D165" s="78">
        <v>718</v>
      </c>
    </row>
    <row r="166" spans="1:4" s="15" customFormat="1" ht="12.75">
      <c r="A166" s="2">
        <v>7</v>
      </c>
      <c r="B166" s="33" t="s">
        <v>122</v>
      </c>
      <c r="C166" s="2">
        <v>2013</v>
      </c>
      <c r="D166" s="78">
        <v>1899</v>
      </c>
    </row>
    <row r="167" spans="1:4" s="15" customFormat="1" ht="12.75">
      <c r="A167" s="2">
        <v>8</v>
      </c>
      <c r="B167" s="33" t="s">
        <v>123</v>
      </c>
      <c r="C167" s="2">
        <v>2014</v>
      </c>
      <c r="D167" s="78">
        <v>637.46</v>
      </c>
    </row>
    <row r="168" spans="1:4" s="15" customFormat="1" ht="13.5" customHeight="1">
      <c r="A168" s="190" t="s">
        <v>26</v>
      </c>
      <c r="B168" s="190"/>
      <c r="C168" s="190"/>
      <c r="D168" s="127">
        <f>SUM(D160:D167)</f>
        <v>6372.65</v>
      </c>
    </row>
    <row r="169" spans="1:4" s="15" customFormat="1" ht="13.5" customHeight="1">
      <c r="A169" s="206" t="s">
        <v>137</v>
      </c>
      <c r="B169" s="206"/>
      <c r="C169" s="206"/>
      <c r="D169" s="206"/>
    </row>
    <row r="170" spans="1:4" s="15" customFormat="1" ht="13.5" customHeight="1">
      <c r="A170" s="44">
        <v>1</v>
      </c>
      <c r="B170" s="33" t="s">
        <v>156</v>
      </c>
      <c r="C170" s="2">
        <v>2009</v>
      </c>
      <c r="D170" s="78">
        <v>830</v>
      </c>
    </row>
    <row r="171" spans="1:4" s="15" customFormat="1" ht="13.5" customHeight="1">
      <c r="A171" s="190" t="s">
        <v>26</v>
      </c>
      <c r="B171" s="190"/>
      <c r="C171" s="190"/>
      <c r="D171" s="127">
        <f>SUM(D170:D170)</f>
        <v>830</v>
      </c>
    </row>
    <row r="172" spans="1:4" s="15" customFormat="1" ht="13.5" customHeight="1">
      <c r="A172" s="206" t="s">
        <v>536</v>
      </c>
      <c r="B172" s="206"/>
      <c r="C172" s="206"/>
      <c r="D172" s="206"/>
    </row>
    <row r="173" spans="1:4" s="15" customFormat="1" ht="13.5" customHeight="1">
      <c r="A173" s="2">
        <v>1</v>
      </c>
      <c r="B173" s="129" t="s">
        <v>612</v>
      </c>
      <c r="C173" s="44">
        <v>2010</v>
      </c>
      <c r="D173" s="130">
        <v>285</v>
      </c>
    </row>
    <row r="174" spans="1:4" s="15" customFormat="1" ht="13.5" customHeight="1">
      <c r="A174" s="2">
        <v>2</v>
      </c>
      <c r="B174" s="129" t="s">
        <v>612</v>
      </c>
      <c r="C174" s="44">
        <v>2010</v>
      </c>
      <c r="D174" s="130">
        <v>329</v>
      </c>
    </row>
    <row r="175" spans="1:4" s="15" customFormat="1" ht="13.5" customHeight="1">
      <c r="A175" s="2">
        <v>3</v>
      </c>
      <c r="B175" s="129" t="s">
        <v>613</v>
      </c>
      <c r="C175" s="189">
        <v>2013</v>
      </c>
      <c r="D175" s="130">
        <v>259.99</v>
      </c>
    </row>
    <row r="176" spans="1:4" s="15" customFormat="1" ht="13.5" customHeight="1">
      <c r="A176" s="2">
        <v>4</v>
      </c>
      <c r="B176" s="129" t="s">
        <v>613</v>
      </c>
      <c r="C176" s="189"/>
      <c r="D176" s="130">
        <v>259.99</v>
      </c>
    </row>
    <row r="177" spans="1:4" s="15" customFormat="1" ht="13.5" customHeight="1">
      <c r="A177" s="2">
        <v>5</v>
      </c>
      <c r="B177" s="129" t="s">
        <v>614</v>
      </c>
      <c r="C177" s="189"/>
      <c r="D177" s="130">
        <v>299.99</v>
      </c>
    </row>
    <row r="178" spans="1:4" s="15" customFormat="1" ht="13.5" customHeight="1">
      <c r="A178" s="2">
        <v>6</v>
      </c>
      <c r="B178" s="129" t="s">
        <v>615</v>
      </c>
      <c r="C178" s="189">
        <v>2014</v>
      </c>
      <c r="D178" s="130">
        <v>599</v>
      </c>
    </row>
    <row r="179" spans="1:4" s="15" customFormat="1" ht="13.5" customHeight="1">
      <c r="A179" s="2">
        <v>7</v>
      </c>
      <c r="B179" s="129" t="s">
        <v>616</v>
      </c>
      <c r="C179" s="189"/>
      <c r="D179" s="130">
        <v>130</v>
      </c>
    </row>
    <row r="180" spans="1:4" s="12" customFormat="1" ht="12.75" customHeight="1">
      <c r="A180" s="190" t="s">
        <v>26</v>
      </c>
      <c r="B180" s="190"/>
      <c r="C180" s="190"/>
      <c r="D180" s="127">
        <f>SUM(D173:D179)</f>
        <v>2162.9700000000003</v>
      </c>
    </row>
    <row r="181" spans="1:4" s="12" customFormat="1" ht="12.75" customHeight="1">
      <c r="A181" s="206" t="s">
        <v>189</v>
      </c>
      <c r="B181" s="206"/>
      <c r="C181" s="206"/>
      <c r="D181" s="206"/>
    </row>
    <row r="182" spans="1:4" s="12" customFormat="1" ht="12.75">
      <c r="A182" s="2">
        <v>1</v>
      </c>
      <c r="B182" s="33" t="s">
        <v>201</v>
      </c>
      <c r="C182" s="2">
        <v>2010</v>
      </c>
      <c r="D182" s="78">
        <v>3398.92</v>
      </c>
    </row>
    <row r="183" spans="1:4" s="12" customFormat="1" ht="12.75">
      <c r="A183" s="2">
        <v>2</v>
      </c>
      <c r="B183" s="33" t="s">
        <v>202</v>
      </c>
      <c r="C183" s="2">
        <v>2011</v>
      </c>
      <c r="D183" s="78">
        <v>2889</v>
      </c>
    </row>
    <row r="184" spans="1:4" ht="12.75">
      <c r="A184" s="190" t="s">
        <v>26</v>
      </c>
      <c r="B184" s="190"/>
      <c r="C184" s="190"/>
      <c r="D184" s="127">
        <f>SUM(D182:D183)</f>
        <v>6287.92</v>
      </c>
    </row>
    <row r="185" spans="1:4" ht="12.75">
      <c r="A185" s="206" t="s">
        <v>299</v>
      </c>
      <c r="B185" s="206"/>
      <c r="C185" s="206"/>
      <c r="D185" s="206"/>
    </row>
    <row r="186" spans="1:4" ht="12.75">
      <c r="A186" s="2">
        <v>1</v>
      </c>
      <c r="B186" s="33" t="s">
        <v>305</v>
      </c>
      <c r="C186" s="2">
        <v>2009</v>
      </c>
      <c r="D186" s="78">
        <v>699</v>
      </c>
    </row>
    <row r="187" spans="1:4" s="16" customFormat="1" ht="12.75" customHeight="1">
      <c r="A187" s="190" t="s">
        <v>26</v>
      </c>
      <c r="B187" s="190"/>
      <c r="C187" s="190"/>
      <c r="D187" s="127">
        <f>SUM(D186:D186)</f>
        <v>699</v>
      </c>
    </row>
    <row r="188" spans="1:4" s="6" customFormat="1" ht="12.75">
      <c r="A188" s="206" t="s">
        <v>209</v>
      </c>
      <c r="B188" s="206"/>
      <c r="C188" s="206"/>
      <c r="D188" s="206"/>
    </row>
    <row r="189" spans="1:4" ht="12.75">
      <c r="A189" s="2">
        <v>1</v>
      </c>
      <c r="B189" s="33" t="s">
        <v>217</v>
      </c>
      <c r="C189" s="2">
        <v>2009</v>
      </c>
      <c r="D189" s="78">
        <v>7000</v>
      </c>
    </row>
    <row r="190" spans="1:4" ht="12.75">
      <c r="A190" s="2">
        <v>2</v>
      </c>
      <c r="B190" s="33" t="s">
        <v>218</v>
      </c>
      <c r="C190" s="2">
        <v>2009</v>
      </c>
      <c r="D190" s="78">
        <v>1403</v>
      </c>
    </row>
    <row r="191" spans="1:4" ht="12.75">
      <c r="A191" s="2">
        <v>3</v>
      </c>
      <c r="B191" s="33" t="s">
        <v>219</v>
      </c>
      <c r="C191" s="2">
        <v>2009</v>
      </c>
      <c r="D191" s="78">
        <v>760</v>
      </c>
    </row>
    <row r="192" spans="1:4" ht="12.75">
      <c r="A192" s="2">
        <v>4</v>
      </c>
      <c r="B192" s="33" t="s">
        <v>220</v>
      </c>
      <c r="C192" s="2">
        <v>2009</v>
      </c>
      <c r="D192" s="78">
        <v>1293.2</v>
      </c>
    </row>
    <row r="193" spans="1:4" ht="12.75">
      <c r="A193" s="2">
        <v>5</v>
      </c>
      <c r="B193" s="33" t="s">
        <v>662</v>
      </c>
      <c r="C193" s="2">
        <v>2010</v>
      </c>
      <c r="D193" s="78">
        <v>2355</v>
      </c>
    </row>
    <row r="194" spans="1:4" ht="12.75">
      <c r="A194" s="2">
        <v>6</v>
      </c>
      <c r="B194" s="33" t="s">
        <v>221</v>
      </c>
      <c r="C194" s="2">
        <v>2010</v>
      </c>
      <c r="D194" s="78">
        <v>748.99</v>
      </c>
    </row>
    <row r="195" spans="1:4" ht="12.75">
      <c r="A195" s="2">
        <v>7</v>
      </c>
      <c r="B195" s="33" t="s">
        <v>222</v>
      </c>
      <c r="C195" s="2">
        <v>2013</v>
      </c>
      <c r="D195" s="78">
        <v>849</v>
      </c>
    </row>
    <row r="196" spans="1:6" s="6" customFormat="1" ht="12.75" customHeight="1">
      <c r="A196" s="215" t="s">
        <v>26</v>
      </c>
      <c r="B196" s="215"/>
      <c r="C196" s="215"/>
      <c r="D196" s="79">
        <f>SUM(D189:D195)</f>
        <v>14409.19</v>
      </c>
      <c r="F196" s="13"/>
    </row>
    <row r="197" spans="1:6" s="6" customFormat="1" ht="12.75">
      <c r="A197" s="206" t="s">
        <v>231</v>
      </c>
      <c r="B197" s="206"/>
      <c r="C197" s="206"/>
      <c r="D197" s="206"/>
      <c r="F197" s="13"/>
    </row>
    <row r="198" spans="1:4" s="6" customFormat="1" ht="12.75">
      <c r="A198" s="2">
        <v>1</v>
      </c>
      <c r="B198" s="33" t="s">
        <v>275</v>
      </c>
      <c r="C198" s="2">
        <v>2009</v>
      </c>
      <c r="D198" s="78">
        <v>2278</v>
      </c>
    </row>
    <row r="199" spans="1:4" s="6" customFormat="1" ht="12.75">
      <c r="A199" s="2">
        <v>2</v>
      </c>
      <c r="B199" s="33" t="s">
        <v>275</v>
      </c>
      <c r="C199" s="2">
        <v>2010</v>
      </c>
      <c r="D199" s="78">
        <v>3300</v>
      </c>
    </row>
    <row r="200" spans="1:4" s="6" customFormat="1" ht="12.75">
      <c r="A200" s="2">
        <v>3</v>
      </c>
      <c r="B200" s="33" t="s">
        <v>276</v>
      </c>
      <c r="C200" s="2">
        <v>2010</v>
      </c>
      <c r="D200" s="78">
        <v>1704.99</v>
      </c>
    </row>
    <row r="201" spans="1:4" s="6" customFormat="1" ht="12.75">
      <c r="A201" s="2">
        <v>4</v>
      </c>
      <c r="B201" s="33" t="s">
        <v>277</v>
      </c>
      <c r="C201" s="2">
        <v>2013</v>
      </c>
      <c r="D201" s="78">
        <v>244770</v>
      </c>
    </row>
    <row r="202" spans="1:4" s="12" customFormat="1" ht="12.75">
      <c r="A202" s="190" t="s">
        <v>26</v>
      </c>
      <c r="B202" s="190"/>
      <c r="C202" s="190"/>
      <c r="D202" s="127">
        <f>SUM(D198:D201)</f>
        <v>252052.99</v>
      </c>
    </row>
    <row r="203" spans="1:4" s="12" customFormat="1" ht="12.75">
      <c r="A203" s="19"/>
      <c r="B203" s="19"/>
      <c r="C203" s="20"/>
      <c r="D203" s="43"/>
    </row>
    <row r="204" spans="1:4" s="12" customFormat="1" ht="12.75">
      <c r="A204" s="19"/>
      <c r="B204" s="19"/>
      <c r="C204" s="20"/>
      <c r="D204" s="43"/>
    </row>
    <row r="205" spans="1:4" s="12" customFormat="1" ht="12.75">
      <c r="A205" s="211" t="s">
        <v>46</v>
      </c>
      <c r="B205" s="211"/>
      <c r="C205" s="211"/>
      <c r="D205" s="211"/>
    </row>
    <row r="206" spans="1:4" s="12" customFormat="1" ht="25.5">
      <c r="A206" s="3" t="s">
        <v>28</v>
      </c>
      <c r="B206" s="3" t="s">
        <v>36</v>
      </c>
      <c r="C206" s="3" t="s">
        <v>37</v>
      </c>
      <c r="D206" s="50" t="s">
        <v>38</v>
      </c>
    </row>
    <row r="207" spans="1:4" ht="13.5" customHeight="1">
      <c r="A207" s="206" t="s">
        <v>663</v>
      </c>
      <c r="B207" s="206"/>
      <c r="C207" s="206"/>
      <c r="D207" s="206"/>
    </row>
    <row r="208" spans="1:4" s="15" customFormat="1" ht="25.5">
      <c r="A208" s="2">
        <v>1</v>
      </c>
      <c r="B208" s="33" t="s">
        <v>124</v>
      </c>
      <c r="C208" s="2">
        <v>2011</v>
      </c>
      <c r="D208" s="78">
        <v>660.01</v>
      </c>
    </row>
    <row r="209" spans="1:4" s="15" customFormat="1" ht="12.75">
      <c r="A209" s="2">
        <v>2</v>
      </c>
      <c r="B209" s="33" t="s">
        <v>125</v>
      </c>
      <c r="C209" s="2">
        <v>2013</v>
      </c>
      <c r="D209" s="78">
        <v>762.6</v>
      </c>
    </row>
    <row r="210" spans="1:4" s="15" customFormat="1" ht="13.5" customHeight="1">
      <c r="A210" s="190" t="s">
        <v>26</v>
      </c>
      <c r="B210" s="190"/>
      <c r="C210" s="190"/>
      <c r="D210" s="127">
        <f>SUM(D208:D209)</f>
        <v>1422.6100000000001</v>
      </c>
    </row>
    <row r="211" spans="1:4" s="15" customFormat="1" ht="13.5" customHeight="1">
      <c r="A211" s="206" t="s">
        <v>137</v>
      </c>
      <c r="B211" s="206"/>
      <c r="C211" s="206"/>
      <c r="D211" s="206"/>
    </row>
    <row r="212" spans="1:4" s="15" customFormat="1" ht="13.5" customHeight="1">
      <c r="A212" s="44">
        <v>1</v>
      </c>
      <c r="B212" s="33" t="s">
        <v>157</v>
      </c>
      <c r="C212" s="2">
        <v>2010</v>
      </c>
      <c r="D212" s="169">
        <v>6930</v>
      </c>
    </row>
    <row r="213" spans="1:4" s="15" customFormat="1" ht="13.5" customHeight="1">
      <c r="A213" s="44">
        <v>2</v>
      </c>
      <c r="B213" s="1" t="s">
        <v>158</v>
      </c>
      <c r="C213" s="2">
        <v>2014</v>
      </c>
      <c r="D213" s="78">
        <v>1885.77</v>
      </c>
    </row>
    <row r="214" spans="1:4" s="15" customFormat="1" ht="13.5" customHeight="1">
      <c r="A214" s="190" t="s">
        <v>26</v>
      </c>
      <c r="B214" s="190"/>
      <c r="C214" s="190"/>
      <c r="D214" s="127">
        <f>SUM(D212:D213)</f>
        <v>8815.77</v>
      </c>
    </row>
    <row r="215" spans="1:4" s="15" customFormat="1" ht="13.5" customHeight="1">
      <c r="A215" s="206" t="s">
        <v>168</v>
      </c>
      <c r="B215" s="206"/>
      <c r="C215" s="206"/>
      <c r="D215" s="206"/>
    </row>
    <row r="216" spans="1:4" s="15" customFormat="1" ht="13.5" customHeight="1">
      <c r="A216" s="2">
        <v>1</v>
      </c>
      <c r="B216" s="33" t="s">
        <v>184</v>
      </c>
      <c r="C216" s="2">
        <v>2010</v>
      </c>
      <c r="D216" s="85">
        <v>610</v>
      </c>
    </row>
    <row r="217" spans="1:4" s="15" customFormat="1" ht="13.5" customHeight="1">
      <c r="A217" s="2">
        <v>2</v>
      </c>
      <c r="B217" s="166" t="s">
        <v>185</v>
      </c>
      <c r="C217" s="2">
        <v>2011</v>
      </c>
      <c r="D217" s="78">
        <v>830</v>
      </c>
    </row>
    <row r="218" spans="1:4" s="12" customFormat="1" ht="12.75" customHeight="1">
      <c r="A218" s="190" t="s">
        <v>26</v>
      </c>
      <c r="B218" s="190"/>
      <c r="C218" s="190"/>
      <c r="D218" s="127">
        <f>SUM(D216:D217)</f>
        <v>1440</v>
      </c>
    </row>
    <row r="219" spans="1:4" s="12" customFormat="1" ht="12.75" customHeight="1">
      <c r="A219" s="206" t="s">
        <v>230</v>
      </c>
      <c r="B219" s="206"/>
      <c r="C219" s="206"/>
      <c r="D219" s="206"/>
    </row>
    <row r="220" spans="1:4" s="12" customFormat="1" ht="12.75">
      <c r="A220" s="2">
        <v>1</v>
      </c>
      <c r="B220" s="33" t="s">
        <v>278</v>
      </c>
      <c r="C220" s="2">
        <v>2013</v>
      </c>
      <c r="D220" s="78">
        <v>115900</v>
      </c>
    </row>
    <row r="221" spans="1:4" ht="12.75">
      <c r="A221" s="190" t="s">
        <v>26</v>
      </c>
      <c r="B221" s="190"/>
      <c r="C221" s="190"/>
      <c r="D221" s="127">
        <f>SUM(D220:D220)</f>
        <v>115900</v>
      </c>
    </row>
    <row r="222" spans="1:4" s="12" customFormat="1" ht="12.75">
      <c r="A222" s="19"/>
      <c r="B222" s="19"/>
      <c r="C222" s="20"/>
      <c r="D222" s="43"/>
    </row>
    <row r="223" spans="1:4" s="12" customFormat="1" ht="12.75">
      <c r="A223" s="19"/>
      <c r="B223" s="19"/>
      <c r="C223" s="20"/>
      <c r="D223" s="43"/>
    </row>
    <row r="224" spans="1:4" s="12" customFormat="1" ht="12.75">
      <c r="A224" s="19"/>
      <c r="B224" s="210" t="s">
        <v>40</v>
      </c>
      <c r="C224" s="210"/>
      <c r="D224" s="178">
        <f>SUM(D72+D79+D86+D99+D115+D126+D131+D138+D145)</f>
        <v>198680.60000000006</v>
      </c>
    </row>
    <row r="225" spans="1:4" s="12" customFormat="1" ht="12.75">
      <c r="A225" s="19"/>
      <c r="B225" s="210" t="s">
        <v>41</v>
      </c>
      <c r="C225" s="210"/>
      <c r="D225" s="178">
        <f>SUM(D158+D168+D171+D180+D184+D187+D196+D202)</f>
        <v>287249.72</v>
      </c>
    </row>
    <row r="226" spans="1:4" s="12" customFormat="1" ht="12.75">
      <c r="A226" s="19"/>
      <c r="B226" s="210" t="s">
        <v>42</v>
      </c>
      <c r="C226" s="210"/>
      <c r="D226" s="178">
        <f>SUM(D210+D214+D218+D221)</f>
        <v>127578.38</v>
      </c>
    </row>
    <row r="227" spans="1:4" s="12" customFormat="1" ht="12.75">
      <c r="A227" s="19"/>
      <c r="B227" s="19"/>
      <c r="C227" s="20"/>
      <c r="D227" s="43"/>
    </row>
    <row r="228" spans="1:4" s="12" customFormat="1" ht="12.75">
      <c r="A228" s="19"/>
      <c r="B228" s="19"/>
      <c r="C228" s="20"/>
      <c r="D228" s="43"/>
    </row>
    <row r="229" spans="1:4" s="12" customFormat="1" ht="12.75">
      <c r="A229" s="19"/>
      <c r="B229" s="19"/>
      <c r="C229" s="20"/>
      <c r="D229" s="43">
        <v>12950.35</v>
      </c>
    </row>
    <row r="230" spans="1:4" s="12" customFormat="1" ht="12.75">
      <c r="A230" s="19"/>
      <c r="B230" s="19"/>
      <c r="C230" s="20"/>
      <c r="D230" s="43">
        <v>1081</v>
      </c>
    </row>
    <row r="231" spans="1:4" s="12" customFormat="1" ht="12.75">
      <c r="A231" s="19"/>
      <c r="B231" s="19"/>
      <c r="C231" s="20"/>
      <c r="D231" s="43">
        <v>22990.99</v>
      </c>
    </row>
    <row r="232" spans="1:4" s="12" customFormat="1" ht="12.75">
      <c r="A232" s="19"/>
      <c r="B232" s="19"/>
      <c r="C232" s="20"/>
      <c r="D232" s="43">
        <v>15497</v>
      </c>
    </row>
    <row r="233" spans="1:4" s="12" customFormat="1" ht="12.75">
      <c r="A233" s="19"/>
      <c r="B233" s="19"/>
      <c r="C233" s="20"/>
      <c r="D233" s="43">
        <v>12070.82</v>
      </c>
    </row>
    <row r="234" spans="1:4" s="12" customFormat="1" ht="12.75">
      <c r="A234" s="19"/>
      <c r="B234" s="19"/>
      <c r="C234" s="20"/>
      <c r="D234" s="43">
        <v>783.96</v>
      </c>
    </row>
    <row r="235" spans="1:4" s="12" customFormat="1" ht="12.75">
      <c r="A235" s="19"/>
      <c r="B235" s="19"/>
      <c r="C235" s="20"/>
      <c r="D235" s="43" t="s">
        <v>428</v>
      </c>
    </row>
    <row r="236" spans="1:4" s="12" customFormat="1" ht="12.75">
      <c r="A236" s="19"/>
      <c r="B236" s="19"/>
      <c r="C236" s="20"/>
      <c r="D236" s="43"/>
    </row>
    <row r="237" spans="1:4" s="12" customFormat="1" ht="12.75">
      <c r="A237" s="19"/>
      <c r="B237" s="19"/>
      <c r="C237" s="20"/>
      <c r="D237" s="43"/>
    </row>
    <row r="238" spans="1:4" s="12" customFormat="1" ht="12.75">
      <c r="A238" s="19"/>
      <c r="B238" s="19"/>
      <c r="C238" s="20"/>
      <c r="D238" s="43"/>
    </row>
    <row r="239" spans="1:4" s="12" customFormat="1" ht="12.75">
      <c r="A239" s="19"/>
      <c r="B239" s="19"/>
      <c r="C239" s="20"/>
      <c r="D239" s="43"/>
    </row>
    <row r="240" spans="1:4" s="12" customFormat="1" ht="14.25" customHeight="1">
      <c r="A240" s="19"/>
      <c r="B240" s="19"/>
      <c r="C240" s="20"/>
      <c r="D240" s="43"/>
    </row>
    <row r="241" spans="1:4" ht="12.75">
      <c r="A241" s="19"/>
      <c r="C241" s="20"/>
      <c r="D241" s="43"/>
    </row>
    <row r="242" spans="1:4" s="15" customFormat="1" ht="12.75">
      <c r="A242" s="19"/>
      <c r="B242" s="19"/>
      <c r="C242" s="20"/>
      <c r="D242" s="43"/>
    </row>
    <row r="243" spans="1:4" s="15" customFormat="1" ht="12.75">
      <c r="A243" s="19"/>
      <c r="B243" s="19"/>
      <c r="C243" s="20"/>
      <c r="D243" s="43"/>
    </row>
    <row r="244" spans="1:4" s="15" customFormat="1" ht="18" customHeight="1">
      <c r="A244" s="19"/>
      <c r="B244" s="19"/>
      <c r="C244" s="20"/>
      <c r="D244" s="43"/>
    </row>
    <row r="245" spans="1:4" ht="12.75">
      <c r="A245" s="19"/>
      <c r="C245" s="20"/>
      <c r="D245" s="43"/>
    </row>
    <row r="246" spans="1:4" s="6" customFormat="1" ht="12.75">
      <c r="A246" s="19"/>
      <c r="B246" s="19"/>
      <c r="C246" s="20"/>
      <c r="D246" s="43"/>
    </row>
    <row r="247" spans="1:4" s="6" customFormat="1" ht="12.75">
      <c r="A247" s="19"/>
      <c r="B247" s="19"/>
      <c r="C247" s="20"/>
      <c r="D247" s="43"/>
    </row>
    <row r="248" spans="1:4" ht="12.75">
      <c r="A248" s="19"/>
      <c r="C248" s="20"/>
      <c r="D248" s="43"/>
    </row>
    <row r="249" spans="1:4" s="12" customFormat="1" ht="12.75">
      <c r="A249" s="19"/>
      <c r="B249" s="19"/>
      <c r="C249" s="20"/>
      <c r="D249" s="43"/>
    </row>
    <row r="250" spans="1:4" s="12" customFormat="1" ht="12.75">
      <c r="A250" s="19"/>
      <c r="B250" s="19"/>
      <c r="C250" s="20"/>
      <c r="D250" s="43"/>
    </row>
    <row r="251" spans="1:4" s="12" customFormat="1" ht="12.75">
      <c r="A251" s="19"/>
      <c r="B251" s="19"/>
      <c r="C251" s="20"/>
      <c r="D251" s="43"/>
    </row>
    <row r="252" spans="1:4" s="12" customFormat="1" ht="12.75">
      <c r="A252" s="19"/>
      <c r="B252" s="19"/>
      <c r="C252" s="20"/>
      <c r="D252" s="43"/>
    </row>
    <row r="253" spans="1:4" s="12" customFormat="1" ht="12.75">
      <c r="A253" s="19"/>
      <c r="B253" s="19"/>
      <c r="C253" s="20"/>
      <c r="D253" s="43"/>
    </row>
    <row r="254" spans="1:4" s="12" customFormat="1" ht="12.75">
      <c r="A254" s="19"/>
      <c r="B254" s="19"/>
      <c r="C254" s="20"/>
      <c r="D254" s="43"/>
    </row>
    <row r="255" spans="1:4" s="12" customFormat="1" ht="12.75">
      <c r="A255" s="19"/>
      <c r="B255" s="19"/>
      <c r="C255" s="20"/>
      <c r="D255" s="43"/>
    </row>
    <row r="256" spans="1:4" s="12" customFormat="1" ht="12.75">
      <c r="A256" s="19"/>
      <c r="B256" s="19"/>
      <c r="C256" s="20"/>
      <c r="D256" s="43"/>
    </row>
    <row r="257" spans="1:4" s="12" customFormat="1" ht="12.75">
      <c r="A257" s="19"/>
      <c r="B257" s="19"/>
      <c r="C257" s="20"/>
      <c r="D257" s="43"/>
    </row>
    <row r="258" spans="1:4" s="12" customFormat="1" ht="12.75">
      <c r="A258" s="19"/>
      <c r="B258" s="19"/>
      <c r="C258" s="20"/>
      <c r="D258" s="43"/>
    </row>
    <row r="259" spans="1:4" s="6" customFormat="1" ht="12.75">
      <c r="A259" s="19"/>
      <c r="B259" s="19"/>
      <c r="C259" s="20"/>
      <c r="D259" s="43"/>
    </row>
    <row r="260" spans="1:4" ht="12.75">
      <c r="A260" s="19"/>
      <c r="C260" s="20"/>
      <c r="D260" s="43"/>
    </row>
    <row r="261" spans="1:4" ht="12.75">
      <c r="A261" s="19"/>
      <c r="C261" s="20"/>
      <c r="D261" s="43"/>
    </row>
    <row r="262" spans="1:4" ht="12.75">
      <c r="A262" s="19"/>
      <c r="C262" s="20"/>
      <c r="D262" s="43"/>
    </row>
    <row r="263" spans="1:4" ht="12.75">
      <c r="A263" s="19"/>
      <c r="C263" s="20"/>
      <c r="D263" s="43"/>
    </row>
    <row r="264" spans="1:4" ht="12.75">
      <c r="A264" s="19"/>
      <c r="C264" s="20"/>
      <c r="D264" s="43"/>
    </row>
    <row r="265" spans="1:4" ht="12.75">
      <c r="A265" s="19"/>
      <c r="C265" s="20"/>
      <c r="D265" s="43"/>
    </row>
    <row r="266" spans="1:4" ht="12.75">
      <c r="A266" s="19"/>
      <c r="C266" s="20"/>
      <c r="D266" s="43"/>
    </row>
    <row r="267" spans="1:4" ht="12.75">
      <c r="A267" s="19"/>
      <c r="C267" s="20"/>
      <c r="D267" s="43"/>
    </row>
    <row r="268" spans="1:4" ht="12.75">
      <c r="A268" s="19"/>
      <c r="C268" s="20"/>
      <c r="D268" s="43"/>
    </row>
    <row r="269" spans="1:4" ht="12.75">
      <c r="A269" s="19"/>
      <c r="C269" s="20"/>
      <c r="D269" s="43"/>
    </row>
    <row r="270" spans="1:4" ht="12.75">
      <c r="A270" s="19"/>
      <c r="C270" s="20"/>
      <c r="D270" s="43"/>
    </row>
    <row r="271" spans="1:4" ht="12.75">
      <c r="A271" s="19"/>
      <c r="C271" s="20"/>
      <c r="D271" s="43"/>
    </row>
    <row r="272" spans="1:4" ht="14.25" customHeight="1">
      <c r="A272" s="19"/>
      <c r="C272" s="20"/>
      <c r="D272" s="43"/>
    </row>
    <row r="273" spans="1:4" ht="12.75">
      <c r="A273" s="19"/>
      <c r="C273" s="20"/>
      <c r="D273" s="43"/>
    </row>
    <row r="274" spans="1:4" ht="12.75">
      <c r="A274" s="19"/>
      <c r="C274" s="20"/>
      <c r="D274" s="43"/>
    </row>
    <row r="275" spans="1:4" ht="14.25" customHeight="1">
      <c r="A275" s="19"/>
      <c r="C275" s="20"/>
      <c r="D275" s="43"/>
    </row>
    <row r="276" spans="1:4" ht="12.75">
      <c r="A276" s="19"/>
      <c r="C276" s="20"/>
      <c r="D276" s="43"/>
    </row>
    <row r="277" spans="1:4" s="6" customFormat="1" ht="12.75">
      <c r="A277" s="19"/>
      <c r="B277" s="19"/>
      <c r="C277" s="20"/>
      <c r="D277" s="43"/>
    </row>
    <row r="278" spans="1:4" s="6" customFormat="1" ht="12.75">
      <c r="A278" s="19"/>
      <c r="B278" s="19"/>
      <c r="C278" s="20"/>
      <c r="D278" s="43"/>
    </row>
    <row r="279" spans="1:4" s="6" customFormat="1" ht="12.75">
      <c r="A279" s="19"/>
      <c r="B279" s="19"/>
      <c r="C279" s="20"/>
      <c r="D279" s="43"/>
    </row>
    <row r="280" spans="1:4" s="6" customFormat="1" ht="12.75">
      <c r="A280" s="19"/>
      <c r="B280" s="19"/>
      <c r="C280" s="20"/>
      <c r="D280" s="43"/>
    </row>
    <row r="281" spans="1:4" s="6" customFormat="1" ht="12.75">
      <c r="A281" s="19"/>
      <c r="B281" s="19"/>
      <c r="C281" s="20"/>
      <c r="D281" s="43"/>
    </row>
    <row r="282" spans="1:4" s="6" customFormat="1" ht="12.75">
      <c r="A282" s="19"/>
      <c r="B282" s="19"/>
      <c r="C282" s="20"/>
      <c r="D282" s="43"/>
    </row>
    <row r="283" spans="1:4" s="6" customFormat="1" ht="12.75">
      <c r="A283" s="19"/>
      <c r="B283" s="19"/>
      <c r="C283" s="20"/>
      <c r="D283" s="43"/>
    </row>
    <row r="284" spans="1:4" ht="12.75" customHeight="1">
      <c r="A284" s="19"/>
      <c r="C284" s="20"/>
      <c r="D284" s="43"/>
    </row>
    <row r="285" spans="1:4" s="12" customFormat="1" ht="12.75">
      <c r="A285" s="19"/>
      <c r="B285" s="19"/>
      <c r="C285" s="20"/>
      <c r="D285" s="43"/>
    </row>
    <row r="286" spans="1:4" s="12" customFormat="1" ht="12.75">
      <c r="A286" s="19"/>
      <c r="B286" s="19"/>
      <c r="C286" s="20"/>
      <c r="D286" s="43"/>
    </row>
    <row r="287" spans="1:4" s="12" customFormat="1" ht="12.75">
      <c r="A287" s="19"/>
      <c r="B287" s="19"/>
      <c r="C287" s="20"/>
      <c r="D287" s="43"/>
    </row>
    <row r="288" spans="1:4" s="12" customFormat="1" ht="12.75">
      <c r="A288" s="19"/>
      <c r="B288" s="19"/>
      <c r="C288" s="20"/>
      <c r="D288" s="43"/>
    </row>
    <row r="289" spans="1:4" s="12" customFormat="1" ht="12.75">
      <c r="A289" s="19"/>
      <c r="B289" s="19"/>
      <c r="C289" s="20"/>
      <c r="D289" s="43"/>
    </row>
    <row r="290" spans="1:4" s="12" customFormat="1" ht="12.75">
      <c r="A290" s="19"/>
      <c r="B290" s="19"/>
      <c r="C290" s="20"/>
      <c r="D290" s="43"/>
    </row>
    <row r="291" spans="1:4" s="12" customFormat="1" ht="12.75">
      <c r="A291" s="19"/>
      <c r="B291" s="19"/>
      <c r="C291" s="20"/>
      <c r="D291" s="43"/>
    </row>
    <row r="292" spans="1:4" s="12" customFormat="1" ht="18" customHeight="1">
      <c r="A292" s="19"/>
      <c r="B292" s="19"/>
      <c r="C292" s="20"/>
      <c r="D292" s="43"/>
    </row>
    <row r="293" spans="1:4" ht="12.75">
      <c r="A293" s="19"/>
      <c r="C293" s="20"/>
      <c r="D293" s="43"/>
    </row>
    <row r="294" spans="1:4" s="6" customFormat="1" ht="12.75">
      <c r="A294" s="19"/>
      <c r="B294" s="19"/>
      <c r="C294" s="20"/>
      <c r="D294" s="43"/>
    </row>
    <row r="295" spans="1:4" s="6" customFormat="1" ht="12.75">
      <c r="A295" s="19"/>
      <c r="B295" s="19"/>
      <c r="C295" s="20"/>
      <c r="D295" s="43"/>
    </row>
    <row r="296" spans="1:4" s="6" customFormat="1" ht="12.75">
      <c r="A296" s="19"/>
      <c r="B296" s="19"/>
      <c r="C296" s="20"/>
      <c r="D296" s="43"/>
    </row>
    <row r="297" spans="1:4" ht="12.75" customHeight="1">
      <c r="A297" s="19"/>
      <c r="C297" s="20"/>
      <c r="D297" s="43"/>
    </row>
    <row r="298" spans="1:4" s="6" customFormat="1" ht="12.75">
      <c r="A298" s="19"/>
      <c r="B298" s="19"/>
      <c r="C298" s="20"/>
      <c r="D298" s="43"/>
    </row>
    <row r="299" spans="1:4" s="6" customFormat="1" ht="12.75">
      <c r="A299" s="19"/>
      <c r="B299" s="19"/>
      <c r="C299" s="20"/>
      <c r="D299" s="43"/>
    </row>
    <row r="300" spans="1:4" s="6" customFormat="1" ht="12.75">
      <c r="A300" s="19"/>
      <c r="B300" s="19"/>
      <c r="C300" s="20"/>
      <c r="D300" s="43"/>
    </row>
    <row r="301" spans="1:4" s="6" customFormat="1" ht="12.75">
      <c r="A301" s="19"/>
      <c r="B301" s="19"/>
      <c r="C301" s="20"/>
      <c r="D301" s="43"/>
    </row>
    <row r="302" spans="1:4" s="6" customFormat="1" ht="12.75">
      <c r="A302" s="19"/>
      <c r="B302" s="19"/>
      <c r="C302" s="20"/>
      <c r="D302" s="43"/>
    </row>
    <row r="303" spans="1:4" s="6" customFormat="1" ht="12.75">
      <c r="A303" s="19"/>
      <c r="B303" s="19"/>
      <c r="C303" s="20"/>
      <c r="D303" s="43"/>
    </row>
    <row r="304" spans="1:4" ht="12.75">
      <c r="A304" s="19"/>
      <c r="C304" s="20"/>
      <c r="D304" s="43"/>
    </row>
    <row r="305" spans="1:4" ht="12.75">
      <c r="A305" s="19"/>
      <c r="C305" s="20"/>
      <c r="D305" s="43"/>
    </row>
    <row r="306" spans="1:4" ht="12.75">
      <c r="A306" s="19"/>
      <c r="C306" s="20"/>
      <c r="D306" s="43"/>
    </row>
    <row r="307" spans="1:4" ht="14.25" customHeight="1">
      <c r="A307" s="19"/>
      <c r="C307" s="20"/>
      <c r="D307" s="43"/>
    </row>
    <row r="308" spans="1:4" ht="12.75">
      <c r="A308" s="19"/>
      <c r="C308" s="20"/>
      <c r="D308" s="43"/>
    </row>
    <row r="309" spans="1:4" ht="12.75">
      <c r="A309" s="19"/>
      <c r="C309" s="20"/>
      <c r="D309" s="43"/>
    </row>
    <row r="310" spans="1:4" ht="12.75">
      <c r="A310" s="19"/>
      <c r="C310" s="20"/>
      <c r="D310" s="43"/>
    </row>
    <row r="311" spans="1:4" ht="12.75">
      <c r="A311" s="19"/>
      <c r="C311" s="20"/>
      <c r="D311" s="43"/>
    </row>
    <row r="312" spans="1:4" ht="12.75">
      <c r="A312" s="19"/>
      <c r="C312" s="20"/>
      <c r="D312" s="43"/>
    </row>
    <row r="313" spans="1:4" ht="12.75">
      <c r="A313" s="19"/>
      <c r="C313" s="20"/>
      <c r="D313" s="43"/>
    </row>
    <row r="314" spans="1:4" ht="12.75">
      <c r="A314" s="19"/>
      <c r="C314" s="20"/>
      <c r="D314" s="43"/>
    </row>
    <row r="315" spans="1:4" ht="12.75">
      <c r="A315" s="19"/>
      <c r="C315" s="20"/>
      <c r="D315" s="43"/>
    </row>
    <row r="316" spans="1:4" ht="12.75">
      <c r="A316" s="19"/>
      <c r="C316" s="20"/>
      <c r="D316" s="43"/>
    </row>
    <row r="317" spans="1:4" ht="12.75">
      <c r="A317" s="19"/>
      <c r="C317" s="20"/>
      <c r="D317" s="43"/>
    </row>
    <row r="318" spans="1:4" ht="12.75">
      <c r="A318" s="19"/>
      <c r="C318" s="20"/>
      <c r="D318" s="43"/>
    </row>
    <row r="319" spans="1:4" ht="12.75">
      <c r="A319" s="19"/>
      <c r="C319" s="20"/>
      <c r="D319" s="43"/>
    </row>
    <row r="320" spans="1:4" ht="12.75">
      <c r="A320" s="19"/>
      <c r="C320" s="20"/>
      <c r="D320" s="43"/>
    </row>
    <row r="321" spans="1:4" ht="12.75">
      <c r="A321" s="19"/>
      <c r="C321" s="20"/>
      <c r="D321" s="43"/>
    </row>
    <row r="322" spans="1:4" ht="12.75">
      <c r="A322" s="19"/>
      <c r="C322" s="20"/>
      <c r="D322" s="43"/>
    </row>
    <row r="323" spans="1:4" ht="12.75">
      <c r="A323" s="19"/>
      <c r="C323" s="20"/>
      <c r="D323" s="43"/>
    </row>
    <row r="324" spans="1:4" ht="12.75">
      <c r="A324" s="19"/>
      <c r="C324" s="20"/>
      <c r="D324" s="43"/>
    </row>
    <row r="325" spans="1:4" ht="12.75">
      <c r="A325" s="19"/>
      <c r="C325" s="20"/>
      <c r="D325" s="43"/>
    </row>
    <row r="326" spans="1:4" ht="12.75">
      <c r="A326" s="19"/>
      <c r="C326" s="20"/>
      <c r="D326" s="43"/>
    </row>
    <row r="327" spans="1:4" ht="12.75">
      <c r="A327" s="19"/>
      <c r="C327" s="20"/>
      <c r="D327" s="43"/>
    </row>
    <row r="328" spans="1:4" ht="12.75">
      <c r="A328" s="19"/>
      <c r="C328" s="20"/>
      <c r="D328" s="43"/>
    </row>
    <row r="329" spans="1:4" ht="12.75">
      <c r="A329" s="19"/>
      <c r="C329" s="20"/>
      <c r="D329" s="43"/>
    </row>
    <row r="330" spans="1:4" ht="12.75">
      <c r="A330" s="19"/>
      <c r="C330" s="20"/>
      <c r="D330" s="43"/>
    </row>
    <row r="331" spans="1:4" ht="12.75">
      <c r="A331" s="19"/>
      <c r="C331" s="20"/>
      <c r="D331" s="43"/>
    </row>
    <row r="332" spans="1:4" ht="12.75">
      <c r="A332" s="19"/>
      <c r="C332" s="20"/>
      <c r="D332" s="43"/>
    </row>
    <row r="333" spans="1:4" ht="12.75">
      <c r="A333" s="19"/>
      <c r="C333" s="20"/>
      <c r="D333" s="43"/>
    </row>
    <row r="334" spans="1:4" ht="12.75">
      <c r="A334" s="19"/>
      <c r="C334" s="20"/>
      <c r="D334" s="43"/>
    </row>
    <row r="335" spans="1:4" ht="12.75">
      <c r="A335" s="19"/>
      <c r="C335" s="20"/>
      <c r="D335" s="43"/>
    </row>
    <row r="336" spans="1:4" ht="12.75">
      <c r="A336" s="19"/>
      <c r="C336" s="20"/>
      <c r="D336" s="43"/>
    </row>
    <row r="337" spans="1:4" ht="12.75">
      <c r="A337" s="19"/>
      <c r="C337" s="20"/>
      <c r="D337" s="43"/>
    </row>
    <row r="338" spans="1:4" ht="12.75">
      <c r="A338" s="19"/>
      <c r="C338" s="20"/>
      <c r="D338" s="43"/>
    </row>
    <row r="339" spans="1:4" ht="12.75">
      <c r="A339" s="19"/>
      <c r="C339" s="20"/>
      <c r="D339" s="43"/>
    </row>
    <row r="340" spans="1:4" s="12" customFormat="1" ht="12.75">
      <c r="A340" s="19"/>
      <c r="B340" s="19"/>
      <c r="C340" s="20"/>
      <c r="D340" s="43"/>
    </row>
    <row r="341" spans="1:4" s="12" customFormat="1" ht="12.75">
      <c r="A341" s="19"/>
      <c r="B341" s="19"/>
      <c r="C341" s="20"/>
      <c r="D341" s="43"/>
    </row>
    <row r="342" spans="1:4" s="12" customFormat="1" ht="12.75">
      <c r="A342" s="19"/>
      <c r="B342" s="19"/>
      <c r="C342" s="20"/>
      <c r="D342" s="43"/>
    </row>
    <row r="343" spans="1:4" s="12" customFormat="1" ht="12.75">
      <c r="A343" s="19"/>
      <c r="B343" s="19"/>
      <c r="C343" s="20"/>
      <c r="D343" s="43"/>
    </row>
    <row r="344" spans="1:4" s="12" customFormat="1" ht="12.75">
      <c r="A344" s="19"/>
      <c r="B344" s="19"/>
      <c r="C344" s="20"/>
      <c r="D344" s="43"/>
    </row>
    <row r="345" spans="1:4" s="12" customFormat="1" ht="12.75">
      <c r="A345" s="19"/>
      <c r="B345" s="19"/>
      <c r="C345" s="20"/>
      <c r="D345" s="43"/>
    </row>
    <row r="346" spans="1:4" s="12" customFormat="1" ht="12.75">
      <c r="A346" s="19"/>
      <c r="B346" s="19"/>
      <c r="C346" s="20"/>
      <c r="D346" s="43"/>
    </row>
    <row r="347" spans="1:4" s="12" customFormat="1" ht="12.75">
      <c r="A347" s="19"/>
      <c r="B347" s="19"/>
      <c r="C347" s="20"/>
      <c r="D347" s="43"/>
    </row>
    <row r="348" spans="1:4" s="12" customFormat="1" ht="12.75">
      <c r="A348" s="19"/>
      <c r="B348" s="19"/>
      <c r="C348" s="20"/>
      <c r="D348" s="43"/>
    </row>
    <row r="349" spans="1:4" s="12" customFormat="1" ht="12.75">
      <c r="A349" s="19"/>
      <c r="B349" s="19"/>
      <c r="C349" s="20"/>
      <c r="D349" s="43"/>
    </row>
    <row r="350" spans="1:4" s="12" customFormat="1" ht="12.75">
      <c r="A350" s="19"/>
      <c r="B350" s="19"/>
      <c r="C350" s="20"/>
      <c r="D350" s="43"/>
    </row>
    <row r="351" spans="1:4" s="12" customFormat="1" ht="12.75">
      <c r="A351" s="19"/>
      <c r="B351" s="19"/>
      <c r="C351" s="20"/>
      <c r="D351" s="43"/>
    </row>
    <row r="352" spans="1:4" s="12" customFormat="1" ht="12.75">
      <c r="A352" s="19"/>
      <c r="B352" s="19"/>
      <c r="C352" s="20"/>
      <c r="D352" s="43"/>
    </row>
    <row r="353" spans="1:4" s="12" customFormat="1" ht="12.75">
      <c r="A353" s="19"/>
      <c r="B353" s="19"/>
      <c r="C353" s="20"/>
      <c r="D353" s="43"/>
    </row>
    <row r="354" spans="1:4" s="12" customFormat="1" ht="12.75">
      <c r="A354" s="19"/>
      <c r="B354" s="19"/>
      <c r="C354" s="20"/>
      <c r="D354" s="43"/>
    </row>
    <row r="355" spans="1:4" s="12" customFormat="1" ht="12.75">
      <c r="A355" s="19"/>
      <c r="B355" s="19"/>
      <c r="C355" s="20"/>
      <c r="D355" s="43"/>
    </row>
    <row r="356" spans="1:4" s="12" customFormat="1" ht="12.75">
      <c r="A356" s="19"/>
      <c r="B356" s="19"/>
      <c r="C356" s="20"/>
      <c r="D356" s="43"/>
    </row>
    <row r="357" spans="1:4" s="12" customFormat="1" ht="12.75">
      <c r="A357" s="19"/>
      <c r="B357" s="19"/>
      <c r="C357" s="20"/>
      <c r="D357" s="43"/>
    </row>
    <row r="358" spans="1:4" s="12" customFormat="1" ht="12.75">
      <c r="A358" s="19"/>
      <c r="B358" s="19"/>
      <c r="C358" s="20"/>
      <c r="D358" s="43"/>
    </row>
    <row r="359" spans="1:4" s="12" customFormat="1" ht="12.75">
      <c r="A359" s="19"/>
      <c r="B359" s="19"/>
      <c r="C359" s="20"/>
      <c r="D359" s="43"/>
    </row>
    <row r="360" spans="1:4" s="12" customFormat="1" ht="12.75">
      <c r="A360" s="19"/>
      <c r="B360" s="19"/>
      <c r="C360" s="20"/>
      <c r="D360" s="43"/>
    </row>
    <row r="361" spans="1:4" s="12" customFormat="1" ht="12.75">
      <c r="A361" s="19"/>
      <c r="B361" s="19"/>
      <c r="C361" s="20"/>
      <c r="D361" s="43"/>
    </row>
    <row r="362" spans="1:4" s="12" customFormat="1" ht="12.75">
      <c r="A362" s="19"/>
      <c r="B362" s="19"/>
      <c r="C362" s="20"/>
      <c r="D362" s="43"/>
    </row>
    <row r="363" spans="1:4" s="12" customFormat="1" ht="12.75">
      <c r="A363" s="19"/>
      <c r="B363" s="19"/>
      <c r="C363" s="20"/>
      <c r="D363" s="43"/>
    </row>
    <row r="364" spans="1:4" s="12" customFormat="1" ht="12.75">
      <c r="A364" s="19"/>
      <c r="B364" s="19"/>
      <c r="C364" s="20"/>
      <c r="D364" s="43"/>
    </row>
    <row r="365" spans="1:4" s="12" customFormat="1" ht="12.75">
      <c r="A365" s="19"/>
      <c r="B365" s="19"/>
      <c r="C365" s="20"/>
      <c r="D365" s="43"/>
    </row>
    <row r="366" spans="1:4" s="12" customFormat="1" ht="12.75">
      <c r="A366" s="19"/>
      <c r="B366" s="19"/>
      <c r="C366" s="20"/>
      <c r="D366" s="43"/>
    </row>
    <row r="367" spans="1:4" s="12" customFormat="1" ht="12.75">
      <c r="A367" s="19"/>
      <c r="B367" s="19"/>
      <c r="C367" s="20"/>
      <c r="D367" s="43"/>
    </row>
    <row r="368" spans="1:4" s="12" customFormat="1" ht="18" customHeight="1">
      <c r="A368" s="19"/>
      <c r="B368" s="19"/>
      <c r="C368" s="20"/>
      <c r="D368" s="43"/>
    </row>
    <row r="369" spans="1:4" ht="12.75">
      <c r="A369" s="19"/>
      <c r="C369" s="20"/>
      <c r="D369" s="43"/>
    </row>
    <row r="370" spans="1:4" s="12" customFormat="1" ht="12.75">
      <c r="A370" s="19"/>
      <c r="B370" s="19"/>
      <c r="C370" s="20"/>
      <c r="D370" s="43"/>
    </row>
    <row r="371" spans="1:4" s="12" customFormat="1" ht="12.75">
      <c r="A371" s="19"/>
      <c r="B371" s="19"/>
      <c r="C371" s="20"/>
      <c r="D371" s="43"/>
    </row>
    <row r="372" spans="1:4" s="12" customFormat="1" ht="12.75">
      <c r="A372" s="19"/>
      <c r="B372" s="19"/>
      <c r="C372" s="20"/>
      <c r="D372" s="43"/>
    </row>
    <row r="373" spans="1:4" s="12" customFormat="1" ht="18" customHeight="1">
      <c r="A373" s="19"/>
      <c r="B373" s="19"/>
      <c r="C373" s="20"/>
      <c r="D373" s="43"/>
    </row>
    <row r="374" spans="1:4" ht="12.75">
      <c r="A374" s="19"/>
      <c r="C374" s="20"/>
      <c r="D374" s="43"/>
    </row>
    <row r="375" spans="1:4" ht="14.25" customHeight="1">
      <c r="A375" s="19"/>
      <c r="C375" s="20"/>
      <c r="D375" s="43"/>
    </row>
    <row r="376" spans="1:4" ht="14.25" customHeight="1">
      <c r="A376" s="19"/>
      <c r="C376" s="20"/>
      <c r="D376" s="43"/>
    </row>
    <row r="377" spans="1:4" ht="14.25" customHeight="1">
      <c r="A377" s="19"/>
      <c r="C377" s="20"/>
      <c r="D377" s="43"/>
    </row>
    <row r="378" spans="1:4" ht="12.75">
      <c r="A378" s="19"/>
      <c r="C378" s="20"/>
      <c r="D378" s="43"/>
    </row>
    <row r="379" spans="1:4" ht="14.25" customHeight="1">
      <c r="A379" s="19"/>
      <c r="C379" s="20"/>
      <c r="D379" s="43"/>
    </row>
    <row r="380" spans="1:4" ht="12.75">
      <c r="A380" s="19"/>
      <c r="C380" s="20"/>
      <c r="D380" s="43"/>
    </row>
    <row r="381" spans="1:4" ht="14.25" customHeight="1">
      <c r="A381" s="19"/>
      <c r="C381" s="20"/>
      <c r="D381" s="43"/>
    </row>
    <row r="382" spans="1:4" ht="12.75">
      <c r="A382" s="19"/>
      <c r="C382" s="20"/>
      <c r="D382" s="43"/>
    </row>
    <row r="383" spans="1:4" s="12" customFormat="1" ht="30" customHeight="1">
      <c r="A383" s="19"/>
      <c r="B383" s="19"/>
      <c r="C383" s="20"/>
      <c r="D383" s="43"/>
    </row>
    <row r="384" spans="1:4" s="12" customFormat="1" ht="12.75">
      <c r="A384" s="19"/>
      <c r="B384" s="19"/>
      <c r="C384" s="20"/>
      <c r="D384" s="43"/>
    </row>
    <row r="385" spans="1:4" s="12" customFormat="1" ht="12.75">
      <c r="A385" s="19"/>
      <c r="B385" s="19"/>
      <c r="C385" s="20"/>
      <c r="D385" s="43"/>
    </row>
    <row r="386" spans="1:4" s="12" customFormat="1" ht="12.75">
      <c r="A386" s="19"/>
      <c r="B386" s="19"/>
      <c r="C386" s="20"/>
      <c r="D386" s="43"/>
    </row>
    <row r="387" spans="1:4" s="12" customFormat="1" ht="12.75">
      <c r="A387" s="19"/>
      <c r="B387" s="19"/>
      <c r="C387" s="20"/>
      <c r="D387" s="43"/>
    </row>
    <row r="388" spans="1:4" s="12" customFormat="1" ht="12.75">
      <c r="A388" s="19"/>
      <c r="B388" s="19"/>
      <c r="C388" s="20"/>
      <c r="D388" s="43"/>
    </row>
    <row r="389" spans="1:4" s="12" customFormat="1" ht="12.75">
      <c r="A389" s="19"/>
      <c r="B389" s="19"/>
      <c r="C389" s="20"/>
      <c r="D389" s="43"/>
    </row>
    <row r="390" spans="1:4" s="12" customFormat="1" ht="12.75">
      <c r="A390" s="19"/>
      <c r="B390" s="19"/>
      <c r="C390" s="20"/>
      <c r="D390" s="43"/>
    </row>
    <row r="391" spans="1:4" s="12" customFormat="1" ht="12.75">
      <c r="A391" s="19"/>
      <c r="B391" s="19"/>
      <c r="C391" s="20"/>
      <c r="D391" s="43"/>
    </row>
    <row r="392" spans="1:4" s="12" customFormat="1" ht="12.75">
      <c r="A392" s="19"/>
      <c r="B392" s="19"/>
      <c r="C392" s="20"/>
      <c r="D392" s="43"/>
    </row>
    <row r="393" spans="1:4" s="12" customFormat="1" ht="12.75">
      <c r="A393" s="19"/>
      <c r="B393" s="19"/>
      <c r="C393" s="20"/>
      <c r="D393" s="43"/>
    </row>
    <row r="394" spans="1:4" s="12" customFormat="1" ht="12.75">
      <c r="A394" s="19"/>
      <c r="B394" s="19"/>
      <c r="C394" s="20"/>
      <c r="D394" s="43"/>
    </row>
    <row r="395" spans="1:4" s="12" customFormat="1" ht="12.75">
      <c r="A395" s="19"/>
      <c r="B395" s="19"/>
      <c r="C395" s="20"/>
      <c r="D395" s="43"/>
    </row>
    <row r="396" spans="1:4" s="12" customFormat="1" ht="12.75">
      <c r="A396" s="19"/>
      <c r="B396" s="19"/>
      <c r="C396" s="20"/>
      <c r="D396" s="43"/>
    </row>
    <row r="397" spans="1:4" s="12" customFormat="1" ht="12.75">
      <c r="A397" s="19"/>
      <c r="B397" s="19"/>
      <c r="C397" s="20"/>
      <c r="D397" s="43"/>
    </row>
    <row r="398" spans="1:4" ht="12.75">
      <c r="A398" s="19"/>
      <c r="C398" s="20"/>
      <c r="D398" s="43"/>
    </row>
    <row r="399" spans="1:4" ht="12.75">
      <c r="A399" s="19"/>
      <c r="C399" s="20"/>
      <c r="D399" s="43"/>
    </row>
    <row r="400" spans="1:4" ht="18" customHeight="1">
      <c r="A400" s="19"/>
      <c r="C400" s="20"/>
      <c r="D400" s="43"/>
    </row>
    <row r="401" spans="1:4" ht="20.25" customHeight="1">
      <c r="A401" s="19"/>
      <c r="C401" s="20"/>
      <c r="D401" s="43"/>
    </row>
    <row r="402" spans="1:4" ht="12.75">
      <c r="A402" s="19"/>
      <c r="C402" s="20"/>
      <c r="D402" s="43"/>
    </row>
    <row r="403" spans="1:4" ht="12.75">
      <c r="A403" s="19"/>
      <c r="C403" s="20"/>
      <c r="D403" s="43"/>
    </row>
    <row r="404" spans="1:4" ht="12.75">
      <c r="A404" s="19"/>
      <c r="C404" s="20"/>
      <c r="D404" s="43"/>
    </row>
    <row r="405" spans="1:4" ht="12.75">
      <c r="A405" s="19"/>
      <c r="C405" s="20"/>
      <c r="D405" s="43"/>
    </row>
    <row r="406" spans="1:4" ht="12.75">
      <c r="A406" s="19"/>
      <c r="C406" s="20"/>
      <c r="D406" s="43"/>
    </row>
    <row r="407" spans="1:4" ht="12.75">
      <c r="A407" s="19"/>
      <c r="C407" s="20"/>
      <c r="D407" s="43"/>
    </row>
    <row r="408" spans="1:4" ht="12.75">
      <c r="A408" s="19"/>
      <c r="C408" s="20"/>
      <c r="D408" s="43"/>
    </row>
    <row r="409" spans="1:4" ht="12.75">
      <c r="A409" s="19"/>
      <c r="C409" s="20"/>
      <c r="D409" s="43"/>
    </row>
    <row r="410" spans="1:4" ht="12.75">
      <c r="A410" s="19"/>
      <c r="C410" s="20"/>
      <c r="D410" s="43"/>
    </row>
    <row r="411" spans="1:4" ht="12.75">
      <c r="A411" s="19"/>
      <c r="C411" s="20"/>
      <c r="D411" s="43"/>
    </row>
    <row r="412" spans="1:4" ht="12.75">
      <c r="A412" s="19"/>
      <c r="C412" s="20"/>
      <c r="D412" s="43"/>
    </row>
    <row r="413" spans="1:4" ht="12.75">
      <c r="A413" s="19"/>
      <c r="C413" s="20"/>
      <c r="D413" s="43"/>
    </row>
    <row r="414" spans="1:4" ht="12.75">
      <c r="A414" s="19"/>
      <c r="C414" s="20"/>
      <c r="D414" s="43"/>
    </row>
    <row r="415" spans="1:4" ht="12.75">
      <c r="A415" s="19"/>
      <c r="C415" s="20"/>
      <c r="D415" s="43"/>
    </row>
    <row r="416" spans="1:4" ht="12.75">
      <c r="A416" s="19"/>
      <c r="C416" s="20"/>
      <c r="D416" s="43"/>
    </row>
    <row r="417" spans="1:4" ht="12.75">
      <c r="A417" s="19"/>
      <c r="C417" s="20"/>
      <c r="D417" s="43"/>
    </row>
    <row r="418" spans="1:4" ht="12.75">
      <c r="A418" s="19"/>
      <c r="C418" s="20"/>
      <c r="D418" s="43"/>
    </row>
    <row r="419" spans="1:4" ht="12.75">
      <c r="A419" s="19"/>
      <c r="C419" s="20"/>
      <c r="D419" s="43"/>
    </row>
    <row r="420" spans="1:4" ht="12.75">
      <c r="A420" s="19"/>
      <c r="C420" s="20"/>
      <c r="D420" s="43"/>
    </row>
    <row r="421" spans="1:4" ht="12.75">
      <c r="A421" s="19"/>
      <c r="C421" s="20"/>
      <c r="D421" s="43"/>
    </row>
    <row r="422" spans="1:4" ht="12.75">
      <c r="A422" s="19"/>
      <c r="C422" s="20"/>
      <c r="D422" s="43"/>
    </row>
    <row r="423" spans="1:4" ht="12.75">
      <c r="A423" s="19"/>
      <c r="C423" s="20"/>
      <c r="D423" s="43"/>
    </row>
    <row r="424" spans="1:4" ht="12.75">
      <c r="A424" s="19"/>
      <c r="C424" s="20"/>
      <c r="D424" s="43"/>
    </row>
    <row r="425" spans="1:4" ht="12.75">
      <c r="A425" s="19"/>
      <c r="C425" s="20"/>
      <c r="D425" s="43"/>
    </row>
    <row r="426" spans="1:4" ht="12.75">
      <c r="A426" s="19"/>
      <c r="C426" s="20"/>
      <c r="D426" s="43"/>
    </row>
    <row r="427" spans="1:4" ht="12.75">
      <c r="A427" s="19"/>
      <c r="C427" s="20"/>
      <c r="D427" s="43"/>
    </row>
    <row r="428" spans="1:4" ht="12.75">
      <c r="A428" s="19"/>
      <c r="C428" s="20"/>
      <c r="D428" s="43"/>
    </row>
    <row r="429" spans="1:4" ht="12.75">
      <c r="A429" s="19"/>
      <c r="C429" s="20"/>
      <c r="D429" s="43"/>
    </row>
    <row r="430" spans="1:4" ht="12.75">
      <c r="A430" s="19"/>
      <c r="C430" s="20"/>
      <c r="D430" s="43"/>
    </row>
    <row r="431" spans="1:4" ht="12.75">
      <c r="A431" s="19"/>
      <c r="C431" s="20"/>
      <c r="D431" s="43"/>
    </row>
    <row r="432" spans="1:4" ht="12.75">
      <c r="A432" s="19"/>
      <c r="C432" s="20"/>
      <c r="D432" s="43"/>
    </row>
    <row r="433" spans="1:4" ht="12.75">
      <c r="A433" s="19"/>
      <c r="C433" s="20"/>
      <c r="D433" s="43"/>
    </row>
    <row r="434" spans="1:4" ht="12.75">
      <c r="A434" s="19"/>
      <c r="C434" s="20"/>
      <c r="D434" s="43"/>
    </row>
    <row r="435" spans="1:4" ht="12.75">
      <c r="A435" s="19"/>
      <c r="C435" s="20"/>
      <c r="D435" s="43"/>
    </row>
    <row r="436" spans="1:4" ht="12.75">
      <c r="A436" s="19"/>
      <c r="C436" s="20"/>
      <c r="D436" s="43"/>
    </row>
    <row r="437" spans="1:4" ht="12.75">
      <c r="A437" s="19"/>
      <c r="C437" s="20"/>
      <c r="D437" s="43"/>
    </row>
    <row r="438" spans="1:4" ht="12.75">
      <c r="A438" s="19"/>
      <c r="C438" s="20"/>
      <c r="D438" s="43"/>
    </row>
    <row r="439" spans="1:4" ht="12.75">
      <c r="A439" s="19"/>
      <c r="C439" s="20"/>
      <c r="D439" s="43"/>
    </row>
    <row r="440" spans="1:4" ht="12.75">
      <c r="A440" s="19"/>
      <c r="C440" s="20"/>
      <c r="D440" s="43"/>
    </row>
    <row r="441" spans="1:4" ht="12.75">
      <c r="A441" s="19"/>
      <c r="C441" s="20"/>
      <c r="D441" s="43"/>
    </row>
    <row r="442" spans="1:4" ht="12.75">
      <c r="A442" s="19"/>
      <c r="C442" s="20"/>
      <c r="D442" s="43"/>
    </row>
    <row r="443" spans="1:4" ht="12.75">
      <c r="A443" s="19"/>
      <c r="C443" s="20"/>
      <c r="D443" s="43"/>
    </row>
    <row r="444" spans="1:4" ht="12.75">
      <c r="A444" s="19"/>
      <c r="C444" s="20"/>
      <c r="D444" s="43"/>
    </row>
    <row r="445" spans="1:4" ht="12.75">
      <c r="A445" s="19"/>
      <c r="C445" s="20"/>
      <c r="D445" s="43"/>
    </row>
    <row r="446" spans="1:4" ht="12.75">
      <c r="A446" s="19"/>
      <c r="C446" s="20"/>
      <c r="D446" s="43"/>
    </row>
    <row r="447" spans="1:4" ht="12.75">
      <c r="A447" s="19"/>
      <c r="C447" s="20"/>
      <c r="D447" s="43"/>
    </row>
    <row r="448" spans="1:4" ht="12.75">
      <c r="A448" s="19"/>
      <c r="C448" s="20"/>
      <c r="D448" s="43"/>
    </row>
    <row r="449" spans="1:4" ht="12.75">
      <c r="A449" s="19"/>
      <c r="C449" s="20"/>
      <c r="D449" s="43"/>
    </row>
    <row r="450" spans="1:4" ht="12.75">
      <c r="A450" s="19"/>
      <c r="C450" s="20"/>
      <c r="D450" s="43"/>
    </row>
    <row r="451" spans="1:4" ht="12.75">
      <c r="A451" s="19"/>
      <c r="C451" s="20"/>
      <c r="D451" s="43"/>
    </row>
    <row r="452" spans="1:4" ht="12.75">
      <c r="A452" s="19"/>
      <c r="C452" s="20"/>
      <c r="D452" s="43"/>
    </row>
    <row r="453" spans="1:4" ht="12.75">
      <c r="A453" s="19"/>
      <c r="C453" s="20"/>
      <c r="D453" s="43"/>
    </row>
    <row r="454" spans="1:4" ht="12.75">
      <c r="A454" s="19"/>
      <c r="C454" s="20"/>
      <c r="D454" s="43"/>
    </row>
    <row r="455" spans="1:4" ht="12.75">
      <c r="A455" s="19"/>
      <c r="C455" s="20"/>
      <c r="D455" s="43"/>
    </row>
    <row r="456" spans="1:4" ht="12.75">
      <c r="A456" s="19"/>
      <c r="C456" s="20"/>
      <c r="D456" s="43"/>
    </row>
    <row r="457" spans="1:4" ht="12.75">
      <c r="A457" s="19"/>
      <c r="C457" s="20"/>
      <c r="D457" s="43"/>
    </row>
    <row r="458" spans="1:4" ht="12.75">
      <c r="A458" s="19"/>
      <c r="C458" s="20"/>
      <c r="D458" s="43"/>
    </row>
    <row r="459" spans="1:4" ht="12.75">
      <c r="A459" s="19"/>
      <c r="C459" s="20"/>
      <c r="D459" s="43"/>
    </row>
    <row r="460" spans="1:4" ht="12.75">
      <c r="A460" s="19"/>
      <c r="C460" s="20"/>
      <c r="D460" s="43"/>
    </row>
    <row r="461" spans="1:4" ht="12.75">
      <c r="A461" s="19"/>
      <c r="C461" s="20"/>
      <c r="D461" s="43"/>
    </row>
    <row r="462" spans="1:4" ht="12.75">
      <c r="A462" s="19"/>
      <c r="C462" s="20"/>
      <c r="D462" s="43"/>
    </row>
    <row r="463" spans="1:4" ht="12.75">
      <c r="A463" s="19"/>
      <c r="C463" s="20"/>
      <c r="D463" s="43"/>
    </row>
    <row r="464" spans="1:4" ht="12.75">
      <c r="A464" s="19"/>
      <c r="C464" s="20"/>
      <c r="D464" s="43"/>
    </row>
    <row r="465" spans="1:4" ht="12.75">
      <c r="A465" s="19"/>
      <c r="C465" s="20"/>
      <c r="D465" s="43"/>
    </row>
    <row r="466" spans="1:4" ht="12.75">
      <c r="A466" s="19"/>
      <c r="C466" s="20"/>
      <c r="D466" s="43"/>
    </row>
    <row r="467" spans="1:4" ht="12.75">
      <c r="A467" s="19"/>
      <c r="C467" s="20"/>
      <c r="D467" s="43"/>
    </row>
    <row r="468" spans="1:4" ht="12.75">
      <c r="A468" s="19"/>
      <c r="C468" s="20"/>
      <c r="D468" s="43"/>
    </row>
    <row r="469" spans="1:4" ht="12.75">
      <c r="A469" s="19"/>
      <c r="C469" s="20"/>
      <c r="D469" s="43"/>
    </row>
    <row r="470" spans="1:4" ht="12.75">
      <c r="A470" s="19"/>
      <c r="C470" s="20"/>
      <c r="D470" s="43"/>
    </row>
    <row r="471" spans="1:4" ht="12.75">
      <c r="A471" s="19"/>
      <c r="C471" s="20"/>
      <c r="D471" s="43"/>
    </row>
    <row r="472" spans="1:4" ht="12.75">
      <c r="A472" s="19"/>
      <c r="C472" s="20"/>
      <c r="D472" s="43"/>
    </row>
    <row r="473" spans="1:4" ht="12.75">
      <c r="A473" s="19"/>
      <c r="C473" s="20"/>
      <c r="D473" s="43"/>
    </row>
    <row r="474" spans="1:4" ht="12.75">
      <c r="A474" s="19"/>
      <c r="C474" s="20"/>
      <c r="D474" s="43"/>
    </row>
    <row r="475" spans="1:4" ht="12.75">
      <c r="A475" s="19"/>
      <c r="C475" s="20"/>
      <c r="D475" s="43"/>
    </row>
    <row r="476" spans="1:4" ht="12.75">
      <c r="A476" s="19"/>
      <c r="C476" s="20"/>
      <c r="D476" s="43"/>
    </row>
    <row r="477" spans="1:4" ht="12.75">
      <c r="A477" s="19"/>
      <c r="C477" s="20"/>
      <c r="D477" s="43"/>
    </row>
    <row r="478" spans="1:4" ht="12.75">
      <c r="A478" s="19"/>
      <c r="C478" s="20"/>
      <c r="D478" s="43"/>
    </row>
    <row r="479" spans="1:4" ht="12.75">
      <c r="A479" s="19"/>
      <c r="C479" s="20"/>
      <c r="D479" s="43"/>
    </row>
    <row r="480" spans="1:4" ht="12.75">
      <c r="A480" s="19"/>
      <c r="C480" s="20"/>
      <c r="D480" s="43"/>
    </row>
    <row r="481" spans="1:4" ht="12.75">
      <c r="A481" s="19"/>
      <c r="C481" s="20"/>
      <c r="D481" s="43"/>
    </row>
    <row r="482" spans="1:4" ht="12.75">
      <c r="A482" s="19"/>
      <c r="C482" s="20"/>
      <c r="D482" s="43"/>
    </row>
    <row r="483" spans="1:4" ht="12.75">
      <c r="A483" s="19"/>
      <c r="C483" s="20"/>
      <c r="D483" s="43"/>
    </row>
    <row r="484" spans="1:4" ht="12.75">
      <c r="A484" s="19"/>
      <c r="C484" s="20"/>
      <c r="D484" s="43"/>
    </row>
    <row r="485" spans="1:4" ht="12.75">
      <c r="A485" s="19"/>
      <c r="C485" s="20"/>
      <c r="D485" s="43"/>
    </row>
    <row r="486" spans="1:4" ht="12.75">
      <c r="A486" s="19"/>
      <c r="C486" s="20"/>
      <c r="D486" s="43"/>
    </row>
    <row r="487" spans="1:4" ht="12.75">
      <c r="A487" s="19"/>
      <c r="C487" s="20"/>
      <c r="D487" s="43"/>
    </row>
    <row r="488" spans="1:4" ht="12.75">
      <c r="A488" s="19"/>
      <c r="C488" s="20"/>
      <c r="D488" s="43"/>
    </row>
    <row r="489" spans="1:4" ht="12.75">
      <c r="A489" s="19"/>
      <c r="C489" s="20"/>
      <c r="D489" s="43"/>
    </row>
    <row r="490" spans="1:4" ht="12.75">
      <c r="A490" s="19"/>
      <c r="C490" s="20"/>
      <c r="D490" s="43"/>
    </row>
    <row r="491" spans="1:4" ht="12.75">
      <c r="A491" s="19"/>
      <c r="C491" s="20"/>
      <c r="D491" s="43"/>
    </row>
    <row r="492" spans="1:4" ht="12.75">
      <c r="A492" s="19"/>
      <c r="C492" s="20"/>
      <c r="D492" s="43"/>
    </row>
    <row r="493" spans="1:4" ht="12.75">
      <c r="A493" s="19"/>
      <c r="C493" s="20"/>
      <c r="D493" s="43"/>
    </row>
    <row r="494" spans="1:4" ht="12.75">
      <c r="A494" s="19"/>
      <c r="C494" s="20"/>
      <c r="D494" s="43"/>
    </row>
    <row r="495" spans="1:4" ht="12.75">
      <c r="A495" s="19"/>
      <c r="C495" s="20"/>
      <c r="D495" s="43"/>
    </row>
    <row r="496" spans="1:4" ht="12.75">
      <c r="A496" s="19"/>
      <c r="C496" s="20"/>
      <c r="D496" s="43"/>
    </row>
    <row r="497" spans="1:4" ht="12.75">
      <c r="A497" s="19"/>
      <c r="C497" s="20"/>
      <c r="D497" s="43"/>
    </row>
    <row r="498" spans="1:4" ht="12.75">
      <c r="A498" s="19"/>
      <c r="C498" s="20"/>
      <c r="D498" s="43"/>
    </row>
    <row r="499" spans="1:4" ht="12.75">
      <c r="A499" s="19"/>
      <c r="C499" s="20"/>
      <c r="D499" s="43"/>
    </row>
    <row r="500" spans="1:4" ht="12.75">
      <c r="A500" s="19"/>
      <c r="C500" s="20"/>
      <c r="D500" s="43"/>
    </row>
    <row r="501" spans="1:4" ht="12.75">
      <c r="A501" s="19"/>
      <c r="C501" s="20"/>
      <c r="D501" s="43"/>
    </row>
    <row r="502" spans="1:4" ht="12.75">
      <c r="A502" s="19"/>
      <c r="C502" s="20"/>
      <c r="D502" s="43"/>
    </row>
    <row r="503" spans="1:4" ht="12.75">
      <c r="A503" s="19"/>
      <c r="C503" s="20"/>
      <c r="D503" s="43"/>
    </row>
    <row r="504" spans="1:4" ht="12.75">
      <c r="A504" s="19"/>
      <c r="C504" s="20"/>
      <c r="D504" s="43"/>
    </row>
    <row r="505" spans="1:4" ht="12.75">
      <c r="A505" s="19"/>
      <c r="C505" s="20"/>
      <c r="D505" s="43"/>
    </row>
    <row r="506" spans="1:4" ht="12.75">
      <c r="A506" s="19"/>
      <c r="C506" s="20"/>
      <c r="D506" s="43"/>
    </row>
    <row r="507" spans="1:4" ht="12.75">
      <c r="A507" s="19"/>
      <c r="C507" s="20"/>
      <c r="D507" s="43"/>
    </row>
    <row r="508" spans="1:4" ht="12.75">
      <c r="A508" s="19"/>
      <c r="C508" s="20"/>
      <c r="D508" s="43"/>
    </row>
    <row r="509" spans="1:4" ht="12.75">
      <c r="A509" s="19"/>
      <c r="C509" s="20"/>
      <c r="D509" s="43"/>
    </row>
    <row r="510" spans="1:4" ht="12.75">
      <c r="A510" s="19"/>
      <c r="C510" s="20"/>
      <c r="D510" s="43"/>
    </row>
    <row r="511" spans="1:4" ht="12.75">
      <c r="A511" s="19"/>
      <c r="C511" s="20"/>
      <c r="D511" s="43"/>
    </row>
    <row r="512" spans="1:4" ht="12.75">
      <c r="A512" s="19"/>
      <c r="C512" s="20"/>
      <c r="D512" s="43"/>
    </row>
    <row r="513" spans="1:4" ht="12.75">
      <c r="A513" s="19"/>
      <c r="C513" s="20"/>
      <c r="D513" s="43"/>
    </row>
    <row r="514" spans="1:4" ht="12.75">
      <c r="A514" s="19"/>
      <c r="C514" s="20"/>
      <c r="D514" s="43"/>
    </row>
    <row r="515" spans="1:4" ht="12.75">
      <c r="A515" s="19"/>
      <c r="C515" s="20"/>
      <c r="D515" s="43"/>
    </row>
    <row r="516" spans="1:4" ht="12.75">
      <c r="A516" s="19"/>
      <c r="C516" s="20"/>
      <c r="D516" s="43"/>
    </row>
    <row r="517" spans="1:4" ht="12.75">
      <c r="A517" s="19"/>
      <c r="C517" s="20"/>
      <c r="D517" s="43"/>
    </row>
    <row r="518" spans="1:4" ht="12.75">
      <c r="A518" s="19"/>
      <c r="C518" s="20"/>
      <c r="D518" s="43"/>
    </row>
    <row r="519" spans="1:4" ht="12.75">
      <c r="A519" s="19"/>
      <c r="C519" s="20"/>
      <c r="D519" s="43"/>
    </row>
    <row r="520" spans="1:4" ht="12.75">
      <c r="A520" s="19"/>
      <c r="C520" s="20"/>
      <c r="D520" s="43"/>
    </row>
    <row r="521" spans="1:4" ht="12.75">
      <c r="A521" s="19"/>
      <c r="C521" s="20"/>
      <c r="D521" s="43"/>
    </row>
    <row r="522" spans="1:4" ht="12.75">
      <c r="A522" s="19"/>
      <c r="C522" s="20"/>
      <c r="D522" s="43"/>
    </row>
    <row r="523" spans="1:4" ht="12.75">
      <c r="A523" s="19"/>
      <c r="C523" s="20"/>
      <c r="D523" s="43"/>
    </row>
    <row r="524" spans="1:4" ht="12.75">
      <c r="A524" s="19"/>
      <c r="C524" s="20"/>
      <c r="D524" s="43"/>
    </row>
    <row r="525" spans="1:4" ht="12.75">
      <c r="A525" s="19"/>
      <c r="C525" s="20"/>
      <c r="D525" s="43"/>
    </row>
    <row r="526" spans="1:4" ht="12.75">
      <c r="A526" s="19"/>
      <c r="C526" s="20"/>
      <c r="D526" s="43"/>
    </row>
    <row r="527" spans="1:4" ht="12.75">
      <c r="A527" s="19"/>
      <c r="C527" s="20"/>
      <c r="D527" s="43"/>
    </row>
    <row r="528" spans="1:4" ht="12.75">
      <c r="A528" s="19"/>
      <c r="C528" s="20"/>
      <c r="D528" s="43"/>
    </row>
    <row r="529" spans="1:4" ht="12.75">
      <c r="A529" s="19"/>
      <c r="C529" s="20"/>
      <c r="D529" s="43"/>
    </row>
    <row r="530" spans="1:4" ht="12.75">
      <c r="A530" s="19"/>
      <c r="C530" s="20"/>
      <c r="D530" s="43"/>
    </row>
    <row r="531" spans="1:4" ht="12.75">
      <c r="A531" s="19"/>
      <c r="C531" s="20"/>
      <c r="D531" s="43"/>
    </row>
    <row r="532" spans="1:4" ht="12.75">
      <c r="A532" s="19"/>
      <c r="C532" s="20"/>
      <c r="D532" s="43"/>
    </row>
    <row r="533" spans="1:4" ht="12.75">
      <c r="A533" s="19"/>
      <c r="C533" s="20"/>
      <c r="D533" s="43"/>
    </row>
    <row r="534" spans="1:4" ht="12.75">
      <c r="A534" s="19"/>
      <c r="C534" s="20"/>
      <c r="D534" s="43"/>
    </row>
    <row r="535" spans="1:4" ht="12.75">
      <c r="A535" s="19"/>
      <c r="C535" s="20"/>
      <c r="D535" s="43"/>
    </row>
    <row r="536" spans="1:4" ht="12.75">
      <c r="A536" s="19"/>
      <c r="C536" s="20"/>
      <c r="D536" s="43"/>
    </row>
    <row r="537" spans="1:4" ht="12.75">
      <c r="A537" s="19"/>
      <c r="C537" s="20"/>
      <c r="D537" s="43"/>
    </row>
    <row r="538" spans="1:4" ht="12.75">
      <c r="A538" s="19"/>
      <c r="C538" s="20"/>
      <c r="D538" s="43"/>
    </row>
    <row r="539" spans="1:4" ht="12.75">
      <c r="A539" s="19"/>
      <c r="C539" s="20"/>
      <c r="D539" s="43"/>
    </row>
    <row r="540" spans="1:4" ht="12.75">
      <c r="A540" s="19"/>
      <c r="C540" s="20"/>
      <c r="D540" s="43"/>
    </row>
    <row r="541" spans="1:4" ht="12.75">
      <c r="A541" s="19"/>
      <c r="C541" s="20"/>
      <c r="D541" s="43"/>
    </row>
    <row r="542" spans="1:4" ht="12.75">
      <c r="A542" s="19"/>
      <c r="C542" s="20"/>
      <c r="D542" s="43"/>
    </row>
    <row r="543" spans="1:4" ht="12.75">
      <c r="A543" s="19"/>
      <c r="C543" s="20"/>
      <c r="D543" s="43"/>
    </row>
    <row r="544" spans="1:4" ht="12.75">
      <c r="A544" s="19"/>
      <c r="C544" s="20"/>
      <c r="D544" s="43"/>
    </row>
    <row r="545" spans="1:4" ht="12.75">
      <c r="A545" s="19"/>
      <c r="C545" s="20"/>
      <c r="D545" s="43"/>
    </row>
    <row r="546" spans="1:4" ht="12.75">
      <c r="A546" s="19"/>
      <c r="C546" s="20"/>
      <c r="D546" s="43"/>
    </row>
    <row r="547" spans="1:4" ht="12.75">
      <c r="A547" s="19"/>
      <c r="C547" s="20"/>
      <c r="D547" s="43"/>
    </row>
    <row r="548" spans="1:4" ht="12.75">
      <c r="A548" s="19"/>
      <c r="C548" s="20"/>
      <c r="D548" s="43"/>
    </row>
    <row r="549" spans="1:4" ht="12.75">
      <c r="A549" s="19"/>
      <c r="C549" s="20"/>
      <c r="D549" s="43"/>
    </row>
    <row r="550" spans="1:4" ht="12.75">
      <c r="A550" s="19"/>
      <c r="C550" s="20"/>
      <c r="D550" s="43"/>
    </row>
    <row r="551" spans="1:4" ht="12.75">
      <c r="A551" s="19"/>
      <c r="C551" s="20"/>
      <c r="D551" s="43"/>
    </row>
    <row r="552" spans="1:4" ht="12.75">
      <c r="A552" s="19"/>
      <c r="C552" s="20"/>
      <c r="D552" s="43"/>
    </row>
    <row r="553" spans="1:4" ht="12.75">
      <c r="A553" s="19"/>
      <c r="C553" s="20"/>
      <c r="D553" s="43"/>
    </row>
    <row r="554" spans="1:4" ht="12.75">
      <c r="A554" s="19"/>
      <c r="C554" s="20"/>
      <c r="D554" s="43"/>
    </row>
    <row r="555" spans="1:4" ht="12.75">
      <c r="A555" s="19"/>
      <c r="C555" s="20"/>
      <c r="D555" s="43"/>
    </row>
    <row r="556" spans="1:4" ht="12.75">
      <c r="A556" s="19"/>
      <c r="C556" s="20"/>
      <c r="D556" s="43"/>
    </row>
    <row r="557" spans="1:4" ht="12.75">
      <c r="A557" s="19"/>
      <c r="C557" s="20"/>
      <c r="D557" s="43"/>
    </row>
    <row r="558" spans="1:4" ht="12.75">
      <c r="A558" s="19"/>
      <c r="C558" s="20"/>
      <c r="D558" s="43"/>
    </row>
    <row r="559" spans="1:4" ht="12.75">
      <c r="A559" s="19"/>
      <c r="C559" s="20"/>
      <c r="D559" s="43"/>
    </row>
    <row r="560" spans="1:4" ht="12.75">
      <c r="A560" s="19"/>
      <c r="C560" s="20"/>
      <c r="D560" s="43"/>
    </row>
    <row r="561" spans="1:4" ht="12.75">
      <c r="A561" s="19"/>
      <c r="C561" s="20"/>
      <c r="D561" s="43"/>
    </row>
    <row r="562" spans="1:4" ht="12.75">
      <c r="A562" s="19"/>
      <c r="C562" s="20"/>
      <c r="D562" s="43"/>
    </row>
    <row r="563" spans="1:4" ht="12.75">
      <c r="A563" s="19"/>
      <c r="C563" s="20"/>
      <c r="D563" s="43"/>
    </row>
    <row r="564" spans="1:4" ht="12.75">
      <c r="A564" s="19"/>
      <c r="C564" s="20"/>
      <c r="D564" s="43"/>
    </row>
    <row r="565" spans="1:4" ht="12.75">
      <c r="A565" s="19"/>
      <c r="C565" s="20"/>
      <c r="D565" s="43"/>
    </row>
    <row r="566" spans="1:4" ht="12.75">
      <c r="A566" s="19"/>
      <c r="C566" s="20"/>
      <c r="D566" s="43"/>
    </row>
    <row r="567" spans="1:4" ht="12.75">
      <c r="A567" s="19"/>
      <c r="C567" s="20"/>
      <c r="D567" s="43"/>
    </row>
    <row r="568" spans="1:4" ht="12.75">
      <c r="A568" s="19"/>
      <c r="C568" s="20"/>
      <c r="D568" s="43"/>
    </row>
    <row r="569" spans="1:4" ht="12.75">
      <c r="A569" s="19"/>
      <c r="C569" s="20"/>
      <c r="D569" s="43"/>
    </row>
    <row r="570" spans="1:4" ht="12.75">
      <c r="A570" s="19"/>
      <c r="C570" s="20"/>
      <c r="D570" s="43"/>
    </row>
    <row r="571" spans="1:4" ht="12.75">
      <c r="A571" s="19"/>
      <c r="C571" s="20"/>
      <c r="D571" s="43"/>
    </row>
    <row r="572" spans="1:4" ht="12.75">
      <c r="A572" s="19"/>
      <c r="C572" s="20"/>
      <c r="D572" s="43"/>
    </row>
    <row r="573" spans="1:4" ht="12.75">
      <c r="A573" s="19"/>
      <c r="C573" s="20"/>
      <c r="D573" s="43"/>
    </row>
    <row r="574" spans="1:4" ht="12.75">
      <c r="A574" s="19"/>
      <c r="C574" s="20"/>
      <c r="D574" s="43"/>
    </row>
    <row r="575" spans="1:4" ht="12.75">
      <c r="A575" s="19"/>
      <c r="C575" s="20"/>
      <c r="D575" s="43"/>
    </row>
    <row r="576" spans="1:4" ht="12.75">
      <c r="A576" s="19"/>
      <c r="C576" s="20"/>
      <c r="D576" s="43"/>
    </row>
    <row r="577" spans="1:4" ht="12.75">
      <c r="A577" s="19"/>
      <c r="C577" s="20"/>
      <c r="D577" s="43"/>
    </row>
    <row r="578" spans="1:4" ht="12.75">
      <c r="A578" s="19"/>
      <c r="C578" s="20"/>
      <c r="D578" s="43"/>
    </row>
    <row r="579" spans="1:4" ht="12.75">
      <c r="A579" s="19"/>
      <c r="C579" s="20"/>
      <c r="D579" s="43"/>
    </row>
    <row r="580" spans="1:4" ht="12.75">
      <c r="A580" s="19"/>
      <c r="C580" s="20"/>
      <c r="D580" s="43"/>
    </row>
    <row r="581" spans="1:4" ht="12.75">
      <c r="A581" s="19"/>
      <c r="C581" s="20"/>
      <c r="D581" s="43"/>
    </row>
    <row r="582" spans="1:4" ht="12.75">
      <c r="A582" s="19"/>
      <c r="C582" s="20"/>
      <c r="D582" s="43"/>
    </row>
    <row r="583" spans="1:4" ht="12.75">
      <c r="A583" s="19"/>
      <c r="C583" s="20"/>
      <c r="D583" s="43"/>
    </row>
    <row r="584" spans="1:4" ht="12.75">
      <c r="A584" s="19"/>
      <c r="C584" s="20"/>
      <c r="D584" s="43"/>
    </row>
    <row r="585" spans="1:4" ht="12.75">
      <c r="A585" s="19"/>
      <c r="C585" s="20"/>
      <c r="D585" s="43"/>
    </row>
    <row r="586" spans="1:4" ht="12.75">
      <c r="A586" s="19"/>
      <c r="C586" s="20"/>
      <c r="D586" s="43"/>
    </row>
    <row r="587" spans="1:4" ht="12.75">
      <c r="A587" s="19"/>
      <c r="C587" s="20"/>
      <c r="D587" s="43"/>
    </row>
    <row r="588" spans="1:4" ht="12.75">
      <c r="A588" s="19"/>
      <c r="C588" s="20"/>
      <c r="D588" s="43"/>
    </row>
    <row r="589" spans="1:4" ht="12.75">
      <c r="A589" s="19"/>
      <c r="C589" s="20"/>
      <c r="D589" s="43"/>
    </row>
    <row r="590" spans="1:4" ht="12.75">
      <c r="A590" s="19"/>
      <c r="C590" s="20"/>
      <c r="D590" s="43"/>
    </row>
    <row r="591" spans="1:4" ht="12.75">
      <c r="A591" s="19"/>
      <c r="C591" s="20"/>
      <c r="D591" s="43"/>
    </row>
    <row r="592" spans="1:4" ht="12.75">
      <c r="A592" s="19"/>
      <c r="C592" s="20"/>
      <c r="D592" s="43"/>
    </row>
    <row r="593" spans="1:4" ht="12.75">
      <c r="A593" s="19"/>
      <c r="C593" s="20"/>
      <c r="D593" s="43"/>
    </row>
    <row r="594" spans="1:4" ht="12.75">
      <c r="A594" s="19"/>
      <c r="C594" s="20"/>
      <c r="D594" s="43"/>
    </row>
    <row r="595" spans="1:4" ht="12.75">
      <c r="A595" s="19"/>
      <c r="C595" s="20"/>
      <c r="D595" s="43"/>
    </row>
    <row r="596" spans="1:4" ht="12.75">
      <c r="A596" s="19"/>
      <c r="C596" s="20"/>
      <c r="D596" s="43"/>
    </row>
    <row r="597" spans="1:4" ht="12.75">
      <c r="A597" s="19"/>
      <c r="C597" s="20"/>
      <c r="D597" s="43"/>
    </row>
    <row r="598" spans="1:4" ht="12.75">
      <c r="A598" s="19"/>
      <c r="C598" s="20"/>
      <c r="D598" s="43"/>
    </row>
    <row r="599" spans="1:4" ht="12.75">
      <c r="A599" s="19"/>
      <c r="C599" s="20"/>
      <c r="D599" s="43"/>
    </row>
    <row r="600" spans="1:4" ht="12.75">
      <c r="A600" s="19"/>
      <c r="C600" s="20"/>
      <c r="D600" s="43"/>
    </row>
    <row r="601" spans="1:4" ht="12.75">
      <c r="A601" s="19"/>
      <c r="C601" s="20"/>
      <c r="D601" s="43"/>
    </row>
    <row r="602" spans="1:4" ht="12.75">
      <c r="A602" s="19"/>
      <c r="C602" s="20"/>
      <c r="D602" s="43"/>
    </row>
    <row r="603" spans="1:4" ht="12.75">
      <c r="A603" s="19"/>
      <c r="C603" s="20"/>
      <c r="D603" s="43"/>
    </row>
    <row r="604" spans="1:4" ht="12.75">
      <c r="A604" s="19"/>
      <c r="C604" s="20"/>
      <c r="D604" s="43"/>
    </row>
    <row r="605" spans="1:4" ht="12.75">
      <c r="A605" s="19"/>
      <c r="C605" s="20"/>
      <c r="D605" s="43"/>
    </row>
    <row r="606" spans="1:4" ht="12.75">
      <c r="A606" s="19"/>
      <c r="C606" s="20"/>
      <c r="D606" s="43"/>
    </row>
    <row r="607" spans="1:4" ht="12.75">
      <c r="A607" s="19"/>
      <c r="C607" s="20"/>
      <c r="D607" s="43"/>
    </row>
    <row r="608" spans="1:4" ht="12.75">
      <c r="A608" s="19"/>
      <c r="C608" s="20"/>
      <c r="D608" s="43"/>
    </row>
    <row r="609" spans="1:4" ht="12.75">
      <c r="A609" s="19"/>
      <c r="C609" s="20"/>
      <c r="D609" s="43"/>
    </row>
    <row r="610" spans="1:4" ht="12.75">
      <c r="A610" s="19"/>
      <c r="C610" s="20"/>
      <c r="D610" s="43"/>
    </row>
    <row r="611" spans="1:4" ht="12.75">
      <c r="A611" s="19"/>
      <c r="C611" s="20"/>
      <c r="D611" s="43"/>
    </row>
    <row r="612" spans="1:4" ht="12.75">
      <c r="A612" s="19"/>
      <c r="C612" s="20"/>
      <c r="D612" s="43"/>
    </row>
    <row r="613" spans="1:4" ht="12.75">
      <c r="A613" s="19"/>
      <c r="C613" s="20"/>
      <c r="D613" s="43"/>
    </row>
    <row r="614" spans="1:4" ht="12.75">
      <c r="A614" s="19"/>
      <c r="C614" s="20"/>
      <c r="D614" s="43"/>
    </row>
    <row r="615" spans="1:4" ht="12.75">
      <c r="A615" s="19"/>
      <c r="C615" s="20"/>
      <c r="D615" s="43"/>
    </row>
    <row r="616" spans="1:4" ht="12.75">
      <c r="A616" s="19"/>
      <c r="C616" s="20"/>
      <c r="D616" s="43"/>
    </row>
    <row r="617" spans="1:4" ht="12.75">
      <c r="A617" s="19"/>
      <c r="C617" s="20"/>
      <c r="D617" s="43"/>
    </row>
    <row r="618" spans="1:4" ht="12.75">
      <c r="A618" s="19"/>
      <c r="C618" s="20"/>
      <c r="D618" s="43"/>
    </row>
    <row r="619" spans="1:4" ht="12.75">
      <c r="A619" s="19"/>
      <c r="C619" s="20"/>
      <c r="D619" s="43"/>
    </row>
    <row r="620" spans="1:4" ht="12.75">
      <c r="A620" s="19"/>
      <c r="C620" s="20"/>
      <c r="D620" s="43"/>
    </row>
    <row r="621" spans="1:4" ht="12.75">
      <c r="A621" s="19"/>
      <c r="C621" s="20"/>
      <c r="D621" s="43"/>
    </row>
    <row r="622" spans="1:4" ht="12.75">
      <c r="A622" s="19"/>
      <c r="C622" s="20"/>
      <c r="D622" s="43"/>
    </row>
    <row r="623" spans="1:4" ht="12.75">
      <c r="A623" s="19"/>
      <c r="C623" s="20"/>
      <c r="D623" s="43"/>
    </row>
    <row r="624" spans="1:4" ht="12.75">
      <c r="A624" s="19"/>
      <c r="C624" s="20"/>
      <c r="D624" s="43"/>
    </row>
    <row r="625" spans="1:4" ht="12.75">
      <c r="A625" s="19"/>
      <c r="C625" s="20"/>
      <c r="D625" s="43"/>
    </row>
    <row r="626" spans="1:4" ht="12.75">
      <c r="A626" s="19"/>
      <c r="C626" s="20"/>
      <c r="D626" s="43"/>
    </row>
    <row r="627" spans="1:4" ht="12.75">
      <c r="A627" s="19"/>
      <c r="C627" s="20"/>
      <c r="D627" s="43"/>
    </row>
    <row r="628" spans="1:4" ht="12.75">
      <c r="A628" s="19"/>
      <c r="C628" s="20"/>
      <c r="D628" s="43"/>
    </row>
    <row r="629" spans="1:4" ht="12.75">
      <c r="A629" s="19"/>
      <c r="C629" s="20"/>
      <c r="D629" s="43"/>
    </row>
    <row r="630" spans="1:4" ht="12.75">
      <c r="A630" s="19"/>
      <c r="C630" s="20"/>
      <c r="D630" s="43"/>
    </row>
    <row r="631" spans="1:4" ht="12.75">
      <c r="A631" s="19"/>
      <c r="C631" s="20"/>
      <c r="D631" s="43"/>
    </row>
    <row r="632" spans="1:4" ht="12.75">
      <c r="A632" s="19"/>
      <c r="C632" s="20"/>
      <c r="D632" s="43"/>
    </row>
    <row r="633" spans="1:4" ht="12.75">
      <c r="A633" s="19"/>
      <c r="C633" s="20"/>
      <c r="D633" s="43"/>
    </row>
    <row r="634" spans="1:4" ht="12.75">
      <c r="A634" s="19"/>
      <c r="C634" s="20"/>
      <c r="D634" s="43"/>
    </row>
    <row r="635" spans="1:4" ht="12.75">
      <c r="A635" s="19"/>
      <c r="C635" s="20"/>
      <c r="D635" s="43"/>
    </row>
    <row r="636" spans="1:4" ht="12.75">
      <c r="A636" s="19"/>
      <c r="C636" s="20"/>
      <c r="D636" s="43"/>
    </row>
    <row r="637" spans="1:4" ht="12.75">
      <c r="A637" s="19"/>
      <c r="C637" s="20"/>
      <c r="D637" s="43"/>
    </row>
    <row r="638" spans="1:4" ht="12.75">
      <c r="A638" s="19"/>
      <c r="C638" s="20"/>
      <c r="D638" s="43"/>
    </row>
    <row r="639" spans="1:4" ht="12.75">
      <c r="A639" s="19"/>
      <c r="C639" s="20"/>
      <c r="D639" s="43"/>
    </row>
    <row r="640" spans="1:4" ht="12.75">
      <c r="A640" s="19"/>
      <c r="C640" s="20"/>
      <c r="D640" s="43"/>
    </row>
    <row r="641" spans="1:4" ht="12.75">
      <c r="A641" s="19"/>
      <c r="C641" s="20"/>
      <c r="D641" s="43"/>
    </row>
    <row r="642" spans="1:4" ht="12.75">
      <c r="A642" s="19"/>
      <c r="C642" s="20"/>
      <c r="D642" s="43"/>
    </row>
    <row r="643" spans="1:4" ht="12.75">
      <c r="A643" s="19"/>
      <c r="C643" s="20"/>
      <c r="D643" s="43"/>
    </row>
    <row r="644" spans="1:4" ht="12.75">
      <c r="A644" s="19"/>
      <c r="C644" s="20"/>
      <c r="D644" s="43"/>
    </row>
    <row r="645" spans="1:4" ht="12.75">
      <c r="A645" s="19"/>
      <c r="C645" s="20"/>
      <c r="D645" s="43"/>
    </row>
    <row r="646" spans="1:4" ht="12.75">
      <c r="A646" s="19"/>
      <c r="C646" s="20"/>
      <c r="D646" s="43"/>
    </row>
    <row r="647" spans="1:4" ht="12.75">
      <c r="A647" s="19"/>
      <c r="C647" s="20"/>
      <c r="D647" s="43"/>
    </row>
    <row r="648" spans="1:4" ht="12.75">
      <c r="A648" s="19"/>
      <c r="C648" s="20"/>
      <c r="D648" s="43"/>
    </row>
    <row r="649" spans="1:4" ht="12.75">
      <c r="A649" s="19"/>
      <c r="C649" s="20"/>
      <c r="D649" s="43"/>
    </row>
    <row r="650" spans="1:4" ht="12.75">
      <c r="A650" s="19"/>
      <c r="C650" s="20"/>
      <c r="D650" s="43"/>
    </row>
    <row r="651" spans="1:4" ht="12.75">
      <c r="A651" s="19"/>
      <c r="C651" s="20"/>
      <c r="D651" s="43"/>
    </row>
    <row r="652" spans="1:4" ht="12.75">
      <c r="A652" s="19"/>
      <c r="C652" s="20"/>
      <c r="D652" s="43"/>
    </row>
    <row r="653" spans="1:4" ht="12.75">
      <c r="A653" s="19"/>
      <c r="C653" s="20"/>
      <c r="D653" s="43"/>
    </row>
    <row r="654" spans="1:4" ht="12.75">
      <c r="A654" s="19"/>
      <c r="C654" s="20"/>
      <c r="D654" s="43"/>
    </row>
    <row r="655" spans="1:4" ht="12.75">
      <c r="A655" s="19"/>
      <c r="C655" s="20"/>
      <c r="D655" s="43"/>
    </row>
    <row r="656" spans="1:4" ht="12.75">
      <c r="A656" s="19"/>
      <c r="C656" s="20"/>
      <c r="D656" s="43"/>
    </row>
    <row r="657" spans="1:4" ht="12.75">
      <c r="A657" s="19"/>
      <c r="C657" s="20"/>
      <c r="D657" s="43"/>
    </row>
    <row r="658" spans="1:4" ht="12.75">
      <c r="A658" s="19"/>
      <c r="C658" s="20"/>
      <c r="D658" s="43"/>
    </row>
    <row r="659" spans="1:4" ht="12.75">
      <c r="A659" s="19"/>
      <c r="C659" s="20"/>
      <c r="D659" s="43"/>
    </row>
    <row r="660" spans="1:4" ht="12.75">
      <c r="A660" s="19"/>
      <c r="C660" s="20"/>
      <c r="D660" s="43"/>
    </row>
    <row r="661" spans="1:4" ht="12.75">
      <c r="A661" s="19"/>
      <c r="C661" s="20"/>
      <c r="D661" s="43"/>
    </row>
    <row r="662" spans="1:4" ht="12.75">
      <c r="A662" s="19"/>
      <c r="C662" s="20"/>
      <c r="D662" s="43"/>
    </row>
    <row r="663" spans="1:4" ht="12.75">
      <c r="A663" s="19"/>
      <c r="C663" s="20"/>
      <c r="D663" s="43"/>
    </row>
    <row r="664" spans="1:4" ht="12.75">
      <c r="A664" s="19"/>
      <c r="C664" s="20"/>
      <c r="D664" s="43"/>
    </row>
    <row r="665" spans="1:4" ht="12.75">
      <c r="A665" s="19"/>
      <c r="C665" s="20"/>
      <c r="D665" s="43"/>
    </row>
    <row r="666" spans="1:4" ht="12.75">
      <c r="A666" s="19"/>
      <c r="C666" s="20"/>
      <c r="D666" s="43"/>
    </row>
    <row r="667" spans="1:4" ht="12.75">
      <c r="A667" s="19"/>
      <c r="C667" s="20"/>
      <c r="D667" s="43"/>
    </row>
    <row r="668" spans="1:4" ht="12.75">
      <c r="A668" s="19"/>
      <c r="C668" s="20"/>
      <c r="D668" s="43"/>
    </row>
    <row r="669" spans="1:4" ht="12.75">
      <c r="A669" s="19"/>
      <c r="C669" s="20"/>
      <c r="D669" s="43"/>
    </row>
    <row r="670" spans="1:4" ht="12.75">
      <c r="A670" s="19"/>
      <c r="C670" s="20"/>
      <c r="D670" s="43"/>
    </row>
    <row r="671" spans="1:4" ht="12.75">
      <c r="A671" s="19"/>
      <c r="C671" s="20"/>
      <c r="D671" s="43"/>
    </row>
    <row r="672" spans="1:4" ht="12.75">
      <c r="A672" s="19"/>
      <c r="C672" s="20"/>
      <c r="D672" s="43"/>
    </row>
    <row r="673" spans="1:4" ht="12.75">
      <c r="A673" s="19"/>
      <c r="C673" s="20"/>
      <c r="D673" s="43"/>
    </row>
    <row r="674" spans="1:4" ht="12.75">
      <c r="A674" s="19"/>
      <c r="C674" s="20"/>
      <c r="D674" s="43"/>
    </row>
    <row r="675" spans="1:4" ht="12.75">
      <c r="A675" s="19"/>
      <c r="C675" s="20"/>
      <c r="D675" s="43"/>
    </row>
    <row r="676" spans="1:4" ht="12.75">
      <c r="A676" s="19"/>
      <c r="C676" s="20"/>
      <c r="D676" s="43"/>
    </row>
    <row r="677" spans="1:4" ht="12.75">
      <c r="A677" s="19"/>
      <c r="C677" s="20"/>
      <c r="D677" s="43"/>
    </row>
    <row r="678" spans="1:4" ht="12.75">
      <c r="A678" s="19"/>
      <c r="C678" s="20"/>
      <c r="D678" s="43"/>
    </row>
    <row r="679" spans="1:4" ht="12.75">
      <c r="A679" s="19"/>
      <c r="C679" s="20"/>
      <c r="D679" s="43"/>
    </row>
    <row r="680" spans="1:4" ht="12.75">
      <c r="A680" s="19"/>
      <c r="C680" s="20"/>
      <c r="D680" s="43"/>
    </row>
    <row r="681" spans="1:4" ht="12.75">
      <c r="A681" s="19"/>
      <c r="C681" s="20"/>
      <c r="D681" s="43"/>
    </row>
    <row r="682" spans="1:4" ht="12.75">
      <c r="A682" s="19"/>
      <c r="C682" s="20"/>
      <c r="D682" s="43"/>
    </row>
    <row r="683" spans="1:4" ht="12.75">
      <c r="A683" s="19"/>
      <c r="C683" s="20"/>
      <c r="D683" s="43"/>
    </row>
    <row r="684" spans="1:4" ht="12.75">
      <c r="A684" s="19"/>
      <c r="C684" s="20"/>
      <c r="D684" s="43"/>
    </row>
    <row r="685" spans="1:4" ht="12.75">
      <c r="A685" s="19"/>
      <c r="C685" s="20"/>
      <c r="D685" s="43"/>
    </row>
    <row r="686" spans="1:4" ht="12.75">
      <c r="A686" s="19"/>
      <c r="C686" s="20"/>
      <c r="D686" s="43"/>
    </row>
    <row r="687" spans="1:4" ht="12.75">
      <c r="A687" s="19"/>
      <c r="C687" s="20"/>
      <c r="D687" s="43"/>
    </row>
    <row r="688" spans="1:4" ht="12.75">
      <c r="A688" s="19"/>
      <c r="C688" s="20"/>
      <c r="D688" s="43"/>
    </row>
    <row r="689" spans="1:4" ht="12.75">
      <c r="A689" s="19"/>
      <c r="C689" s="20"/>
      <c r="D689" s="43"/>
    </row>
    <row r="690" spans="1:4" ht="12.75">
      <c r="A690" s="19"/>
      <c r="C690" s="20"/>
      <c r="D690" s="43"/>
    </row>
    <row r="691" spans="1:4" ht="12.75">
      <c r="A691" s="19"/>
      <c r="C691" s="20"/>
      <c r="D691" s="43"/>
    </row>
    <row r="692" spans="1:4" ht="12.75">
      <c r="A692" s="19"/>
      <c r="C692" s="20"/>
      <c r="D692" s="43"/>
    </row>
    <row r="693" spans="1:4" ht="12.75">
      <c r="A693" s="19"/>
      <c r="C693" s="20"/>
      <c r="D693" s="43"/>
    </row>
    <row r="694" spans="1:4" ht="12.75">
      <c r="A694" s="19"/>
      <c r="C694" s="20"/>
      <c r="D694" s="43"/>
    </row>
    <row r="695" spans="1:4" ht="12.75">
      <c r="A695" s="19"/>
      <c r="C695" s="20"/>
      <c r="D695" s="43"/>
    </row>
    <row r="696" spans="1:4" ht="12.75">
      <c r="A696" s="19"/>
      <c r="C696" s="20"/>
      <c r="D696" s="43"/>
    </row>
    <row r="697" spans="1:4" ht="12.75">
      <c r="A697" s="19"/>
      <c r="C697" s="20"/>
      <c r="D697" s="43"/>
    </row>
    <row r="698" spans="1:4" ht="12.75">
      <c r="A698" s="19"/>
      <c r="C698" s="20"/>
      <c r="D698" s="43"/>
    </row>
    <row r="699" spans="1:4" ht="12.75">
      <c r="A699" s="19"/>
      <c r="C699" s="20"/>
      <c r="D699" s="43"/>
    </row>
    <row r="700" spans="1:4" ht="12.75">
      <c r="A700" s="19"/>
      <c r="C700" s="20"/>
      <c r="D700" s="43"/>
    </row>
    <row r="701" spans="1:4" ht="12.75">
      <c r="A701" s="19"/>
      <c r="C701" s="20"/>
      <c r="D701" s="43"/>
    </row>
    <row r="702" spans="1:4" ht="12.75">
      <c r="A702" s="19"/>
      <c r="C702" s="20"/>
      <c r="D702" s="43"/>
    </row>
    <row r="703" spans="1:4" ht="12.75">
      <c r="A703" s="19"/>
      <c r="C703" s="20"/>
      <c r="D703" s="43"/>
    </row>
    <row r="704" spans="1:4" ht="12.75">
      <c r="A704" s="19"/>
      <c r="C704" s="20"/>
      <c r="D704" s="43"/>
    </row>
    <row r="705" spans="1:4" ht="12.75">
      <c r="A705" s="19"/>
      <c r="C705" s="20"/>
      <c r="D705" s="43"/>
    </row>
    <row r="706" spans="1:4" ht="12.75">
      <c r="A706" s="19"/>
      <c r="C706" s="20"/>
      <c r="D706" s="43"/>
    </row>
    <row r="707" spans="1:4" ht="12.75">
      <c r="A707" s="19"/>
      <c r="C707" s="20"/>
      <c r="D707" s="43"/>
    </row>
    <row r="708" spans="1:4" ht="12.75">
      <c r="A708" s="19"/>
      <c r="C708" s="20"/>
      <c r="D708" s="43"/>
    </row>
    <row r="709" spans="1:4" ht="12.75">
      <c r="A709" s="19"/>
      <c r="C709" s="20"/>
      <c r="D709" s="43"/>
    </row>
    <row r="710" spans="1:4" ht="12.75">
      <c r="A710" s="19"/>
      <c r="C710" s="20"/>
      <c r="D710" s="43"/>
    </row>
    <row r="711" spans="1:4" ht="12.75">
      <c r="A711" s="19"/>
      <c r="C711" s="20"/>
      <c r="D711" s="43"/>
    </row>
    <row r="712" spans="1:4" ht="12.75">
      <c r="A712" s="19"/>
      <c r="C712" s="20"/>
      <c r="D712" s="43"/>
    </row>
    <row r="713" spans="1:4" ht="12.75">
      <c r="A713" s="19"/>
      <c r="C713" s="20"/>
      <c r="D713" s="43"/>
    </row>
    <row r="714" spans="1:4" ht="12.75">
      <c r="A714" s="19"/>
      <c r="C714" s="20"/>
      <c r="D714" s="43"/>
    </row>
    <row r="715" spans="1:4" ht="12.75">
      <c r="A715" s="19"/>
      <c r="C715" s="20"/>
      <c r="D715" s="43"/>
    </row>
    <row r="716" spans="1:4" ht="12.75">
      <c r="A716" s="19"/>
      <c r="C716" s="20"/>
      <c r="D716" s="43"/>
    </row>
    <row r="717" spans="1:4" ht="12.75">
      <c r="A717" s="19"/>
      <c r="C717" s="20"/>
      <c r="D717" s="43"/>
    </row>
    <row r="718" spans="1:4" ht="12.75">
      <c r="A718" s="19"/>
      <c r="C718" s="20"/>
      <c r="D718" s="43"/>
    </row>
    <row r="719" spans="1:4" ht="12.75">
      <c r="A719" s="19"/>
      <c r="C719" s="20"/>
      <c r="D719" s="43"/>
    </row>
    <row r="720" spans="1:4" ht="12.75">
      <c r="A720" s="19"/>
      <c r="C720" s="20"/>
      <c r="D720" s="43"/>
    </row>
    <row r="721" spans="1:4" ht="12.75">
      <c r="A721" s="19"/>
      <c r="C721" s="20"/>
      <c r="D721" s="43"/>
    </row>
    <row r="722" spans="1:4" ht="12.75">
      <c r="A722" s="19"/>
      <c r="C722" s="20"/>
      <c r="D722" s="43"/>
    </row>
    <row r="723" spans="1:4" ht="12.75">
      <c r="A723" s="19"/>
      <c r="C723" s="20"/>
      <c r="D723" s="43"/>
    </row>
    <row r="724" spans="1:4" ht="12.75">
      <c r="A724" s="19"/>
      <c r="C724" s="20"/>
      <c r="D724" s="43"/>
    </row>
    <row r="725" spans="1:4" ht="12.75">
      <c r="A725" s="19"/>
      <c r="C725" s="20"/>
      <c r="D725" s="43"/>
    </row>
    <row r="726" spans="1:4" ht="12.75">
      <c r="A726" s="19"/>
      <c r="C726" s="20"/>
      <c r="D726" s="43"/>
    </row>
    <row r="727" spans="1:4" ht="12.75">
      <c r="A727" s="19"/>
      <c r="C727" s="20"/>
      <c r="D727" s="43"/>
    </row>
    <row r="728" spans="1:4" ht="12.75">
      <c r="A728" s="19"/>
      <c r="C728" s="20"/>
      <c r="D728" s="43"/>
    </row>
    <row r="729" spans="1:4" ht="12.75">
      <c r="A729" s="19"/>
      <c r="C729" s="20"/>
      <c r="D729" s="43"/>
    </row>
    <row r="730" spans="1:4" ht="12.75">
      <c r="A730" s="19"/>
      <c r="C730" s="20"/>
      <c r="D730" s="43"/>
    </row>
    <row r="731" spans="1:4" ht="12.75">
      <c r="A731" s="19"/>
      <c r="C731" s="20"/>
      <c r="D731" s="43"/>
    </row>
    <row r="732" spans="1:4" ht="12.75">
      <c r="A732" s="19"/>
      <c r="C732" s="20"/>
      <c r="D732" s="43"/>
    </row>
    <row r="733" spans="1:4" ht="12.75">
      <c r="A733" s="19"/>
      <c r="C733" s="20"/>
      <c r="D733" s="43"/>
    </row>
    <row r="734" spans="1:4" ht="12.75">
      <c r="A734" s="19"/>
      <c r="C734" s="20"/>
      <c r="D734" s="43"/>
    </row>
    <row r="735" spans="1:4" ht="12.75">
      <c r="A735" s="19"/>
      <c r="C735" s="20"/>
      <c r="D735" s="43"/>
    </row>
    <row r="736" spans="1:4" ht="12.75">
      <c r="A736" s="19"/>
      <c r="C736" s="20"/>
      <c r="D736" s="43"/>
    </row>
    <row r="737" spans="1:4" ht="12.75">
      <c r="A737" s="19"/>
      <c r="C737" s="20"/>
      <c r="D737" s="43"/>
    </row>
    <row r="738" spans="1:4" ht="12.75">
      <c r="A738" s="19"/>
      <c r="C738" s="20"/>
      <c r="D738" s="43"/>
    </row>
    <row r="739" spans="1:4" ht="12.75">
      <c r="A739" s="19"/>
      <c r="C739" s="20"/>
      <c r="D739" s="43"/>
    </row>
    <row r="740" spans="1:4" ht="12.75">
      <c r="A740" s="19"/>
      <c r="C740" s="20"/>
      <c r="D740" s="43"/>
    </row>
    <row r="741" spans="1:4" ht="12.75">
      <c r="A741" s="19"/>
      <c r="C741" s="20"/>
      <c r="D741" s="43"/>
    </row>
    <row r="742" spans="1:4" ht="12.75">
      <c r="A742" s="19"/>
      <c r="C742" s="20"/>
      <c r="D742" s="43"/>
    </row>
    <row r="743" spans="1:4" ht="12.75">
      <c r="A743" s="19"/>
      <c r="C743" s="20"/>
      <c r="D743" s="43"/>
    </row>
    <row r="744" spans="1:4" ht="12.75">
      <c r="A744" s="19"/>
      <c r="C744" s="20"/>
      <c r="D744" s="43"/>
    </row>
    <row r="745" spans="1:4" ht="12.75">
      <c r="A745" s="19"/>
      <c r="C745" s="20"/>
      <c r="D745" s="43"/>
    </row>
  </sheetData>
  <sheetProtection/>
  <mergeCells count="56">
    <mergeCell ref="A218:C218"/>
    <mergeCell ref="A196:C196"/>
    <mergeCell ref="A169:D169"/>
    <mergeCell ref="A172:D172"/>
    <mergeCell ref="A181:D181"/>
    <mergeCell ref="A202:C202"/>
    <mergeCell ref="A214:C214"/>
    <mergeCell ref="A187:C187"/>
    <mergeCell ref="A185:D185"/>
    <mergeCell ref="C178:C179"/>
    <mergeCell ref="A127:D127"/>
    <mergeCell ref="A87:D87"/>
    <mergeCell ref="A139:D139"/>
    <mergeCell ref="C101:C103"/>
    <mergeCell ref="C109:C114"/>
    <mergeCell ref="C175:C177"/>
    <mergeCell ref="A116:D116"/>
    <mergeCell ref="A100:D100"/>
    <mergeCell ref="A126:C126"/>
    <mergeCell ref="A131:C131"/>
    <mergeCell ref="A3:D3"/>
    <mergeCell ref="A5:D5"/>
    <mergeCell ref="A73:D73"/>
    <mergeCell ref="A80:D80"/>
    <mergeCell ref="A205:D205"/>
    <mergeCell ref="A207:D207"/>
    <mergeCell ref="A184:C184"/>
    <mergeCell ref="A197:D197"/>
    <mergeCell ref="A150:D150"/>
    <mergeCell ref="A132:D132"/>
    <mergeCell ref="B226:C226"/>
    <mergeCell ref="A148:D148"/>
    <mergeCell ref="A159:D159"/>
    <mergeCell ref="B224:C224"/>
    <mergeCell ref="B225:C225"/>
    <mergeCell ref="A180:C180"/>
    <mergeCell ref="A211:D211"/>
    <mergeCell ref="A210:C210"/>
    <mergeCell ref="A221:C221"/>
    <mergeCell ref="A219:D219"/>
    <mergeCell ref="A66:D66"/>
    <mergeCell ref="A67:D67"/>
    <mergeCell ref="A72:C72"/>
    <mergeCell ref="A156:D156"/>
    <mergeCell ref="A155:D155"/>
    <mergeCell ref="A145:C145"/>
    <mergeCell ref="A79:C79"/>
    <mergeCell ref="A86:C86"/>
    <mergeCell ref="A99:C99"/>
    <mergeCell ref="A115:C115"/>
    <mergeCell ref="A138:C138"/>
    <mergeCell ref="A158:C158"/>
    <mergeCell ref="A168:C168"/>
    <mergeCell ref="A171:C171"/>
    <mergeCell ref="A188:D188"/>
    <mergeCell ref="A215:D21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2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9.7109375" style="5" customWidth="1"/>
    <col min="8" max="8" width="12.00390625" style="29" customWidth="1"/>
    <col min="9" max="9" width="12.00390625" style="4" customWidth="1"/>
    <col min="10" max="10" width="13.140625" style="4" customWidth="1"/>
    <col min="11" max="11" width="11.57421875" style="5" customWidth="1"/>
    <col min="12" max="12" width="11.421875" style="4" customWidth="1"/>
    <col min="13" max="13" width="10.8515625" style="5" customWidth="1"/>
    <col min="14" max="14" width="15.140625" style="4" customWidth="1"/>
    <col min="15" max="15" width="10.00390625" style="4" customWidth="1"/>
    <col min="16" max="16" width="9.140625" style="4" customWidth="1"/>
    <col min="17" max="17" width="11.421875" style="4" customWidth="1"/>
    <col min="18" max="18" width="10.7109375" style="4" customWidth="1"/>
    <col min="19" max="19" width="14.7109375" style="4" customWidth="1"/>
    <col min="20" max="20" width="17.00390625" style="4" customWidth="1"/>
    <col min="21" max="21" width="9.140625" style="4" customWidth="1"/>
    <col min="22" max="25" width="12.7109375" style="4" customWidth="1"/>
    <col min="26" max="29" width="8.00390625" style="4" customWidth="1"/>
    <col min="30" max="16384" width="9.140625" style="4" customWidth="1"/>
  </cols>
  <sheetData>
    <row r="1" spans="1:12" ht="12.75">
      <c r="A1" s="93" t="s">
        <v>521</v>
      </c>
      <c r="K1" s="216"/>
      <c r="L1" s="216"/>
    </row>
    <row r="2" spans="1:12" ht="23.25" customHeight="1">
      <c r="A2" s="217" t="s">
        <v>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29" s="9" customFormat="1" ht="18" customHeight="1">
      <c r="A3" s="190" t="s">
        <v>28</v>
      </c>
      <c r="B3" s="190" t="s">
        <v>29</v>
      </c>
      <c r="C3" s="190" t="s">
        <v>30</v>
      </c>
      <c r="D3" s="190" t="s">
        <v>31</v>
      </c>
      <c r="E3" s="190" t="s">
        <v>32</v>
      </c>
      <c r="F3" s="190" t="s">
        <v>15</v>
      </c>
      <c r="G3" s="190" t="s">
        <v>89</v>
      </c>
      <c r="H3" s="190"/>
      <c r="I3" s="190" t="s">
        <v>84</v>
      </c>
      <c r="J3" s="190" t="s">
        <v>33</v>
      </c>
      <c r="K3" s="190" t="s">
        <v>16</v>
      </c>
      <c r="L3" s="190" t="s">
        <v>17</v>
      </c>
      <c r="M3" s="190" t="s">
        <v>18</v>
      </c>
      <c r="N3" s="190" t="s">
        <v>19</v>
      </c>
      <c r="O3" s="190" t="s">
        <v>85</v>
      </c>
      <c r="P3" s="190" t="s">
        <v>86</v>
      </c>
      <c r="Q3" s="190" t="s">
        <v>23</v>
      </c>
      <c r="R3" s="190" t="s">
        <v>20</v>
      </c>
      <c r="S3" s="190" t="s">
        <v>519</v>
      </c>
      <c r="T3" s="190" t="s">
        <v>39</v>
      </c>
      <c r="U3" s="190"/>
      <c r="V3" s="190" t="s">
        <v>87</v>
      </c>
      <c r="W3" s="190"/>
      <c r="X3" s="190" t="s">
        <v>88</v>
      </c>
      <c r="Y3" s="190"/>
      <c r="Z3" s="190" t="s">
        <v>520</v>
      </c>
      <c r="AA3" s="190"/>
      <c r="AB3" s="190"/>
      <c r="AC3" s="190"/>
    </row>
    <row r="4" spans="1:29" s="9" customFormat="1" ht="36.7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</row>
    <row r="5" spans="1:29" s="9" customFormat="1" ht="42" customHeight="1">
      <c r="A5" s="190"/>
      <c r="B5" s="190"/>
      <c r="C5" s="190"/>
      <c r="D5" s="190"/>
      <c r="E5" s="190"/>
      <c r="F5" s="190"/>
      <c r="G5" s="3" t="s">
        <v>21</v>
      </c>
      <c r="H5" s="3" t="s">
        <v>22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3" t="s">
        <v>21</v>
      </c>
      <c r="U5" s="3" t="s">
        <v>22</v>
      </c>
      <c r="V5" s="3" t="s">
        <v>34</v>
      </c>
      <c r="W5" s="3" t="s">
        <v>35</v>
      </c>
      <c r="X5" s="3" t="s">
        <v>34</v>
      </c>
      <c r="Y5" s="3" t="s">
        <v>35</v>
      </c>
      <c r="Z5" s="3" t="s">
        <v>91</v>
      </c>
      <c r="AA5" s="3" t="s">
        <v>92</v>
      </c>
      <c r="AB5" s="3" t="s">
        <v>93</v>
      </c>
      <c r="AC5" s="3" t="s">
        <v>94</v>
      </c>
    </row>
    <row r="6" spans="1:29" ht="18.75" customHeight="1">
      <c r="A6" s="206" t="s">
        <v>331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</row>
    <row r="7" spans="1:29" s="9" customFormat="1" ht="18.75" customHeight="1">
      <c r="A7" s="2">
        <v>1</v>
      </c>
      <c r="B7" s="2" t="s">
        <v>429</v>
      </c>
      <c r="C7" s="89">
        <v>224</v>
      </c>
      <c r="D7" s="2">
        <v>10255</v>
      </c>
      <c r="E7" s="2" t="s">
        <v>430</v>
      </c>
      <c r="F7" s="188" t="s">
        <v>431</v>
      </c>
      <c r="G7" s="2"/>
      <c r="H7" s="2"/>
      <c r="I7" s="58">
        <v>6842</v>
      </c>
      <c r="J7" s="2">
        <v>1986</v>
      </c>
      <c r="K7" s="2" t="s">
        <v>432</v>
      </c>
      <c r="L7" s="2"/>
      <c r="M7" s="2">
        <v>6</v>
      </c>
      <c r="N7" s="58">
        <v>5150</v>
      </c>
      <c r="O7" s="2"/>
      <c r="P7" s="2"/>
      <c r="Q7" s="27"/>
      <c r="R7" s="188" t="s">
        <v>517</v>
      </c>
      <c r="S7" s="2"/>
      <c r="T7" s="27"/>
      <c r="U7" s="68"/>
      <c r="V7" s="151" t="s">
        <v>634</v>
      </c>
      <c r="W7" s="152" t="s">
        <v>635</v>
      </c>
      <c r="X7" s="3"/>
      <c r="Y7" s="3"/>
      <c r="Z7" s="40" t="s">
        <v>7</v>
      </c>
      <c r="AA7" s="40" t="s">
        <v>7</v>
      </c>
      <c r="AB7" s="40"/>
      <c r="AC7" s="40"/>
    </row>
    <row r="8" spans="1:29" s="9" customFormat="1" ht="18.75" customHeight="1">
      <c r="A8" s="2">
        <v>2</v>
      </c>
      <c r="B8" s="2" t="s">
        <v>433</v>
      </c>
      <c r="C8" s="2" t="s">
        <v>434</v>
      </c>
      <c r="D8" s="90" t="s">
        <v>435</v>
      </c>
      <c r="E8" s="2" t="s">
        <v>436</v>
      </c>
      <c r="F8" s="188"/>
      <c r="G8" s="2"/>
      <c r="H8" s="2"/>
      <c r="I8" s="58">
        <v>11100</v>
      </c>
      <c r="J8" s="2">
        <v>1974</v>
      </c>
      <c r="K8" s="2" t="s">
        <v>437</v>
      </c>
      <c r="L8" s="2"/>
      <c r="M8" s="2">
        <v>4</v>
      </c>
      <c r="N8" s="2"/>
      <c r="O8" s="2"/>
      <c r="P8" s="2"/>
      <c r="Q8" s="27"/>
      <c r="R8" s="188"/>
      <c r="S8" s="71"/>
      <c r="T8" s="27"/>
      <c r="U8" s="68"/>
      <c r="V8" s="153" t="s">
        <v>634</v>
      </c>
      <c r="W8" s="154" t="s">
        <v>635</v>
      </c>
      <c r="X8" s="88"/>
      <c r="Y8" s="88"/>
      <c r="Z8" s="40" t="s">
        <v>7</v>
      </c>
      <c r="AA8" s="40" t="s">
        <v>7</v>
      </c>
      <c r="AB8" s="40"/>
      <c r="AC8" s="40"/>
    </row>
    <row r="9" spans="1:29" s="9" customFormat="1" ht="51">
      <c r="A9" s="2">
        <v>3</v>
      </c>
      <c r="B9" s="2" t="s">
        <v>438</v>
      </c>
      <c r="C9" s="2" t="s">
        <v>439</v>
      </c>
      <c r="D9" s="2" t="s">
        <v>440</v>
      </c>
      <c r="E9" s="2" t="s">
        <v>441</v>
      </c>
      <c r="F9" s="2" t="s">
        <v>442</v>
      </c>
      <c r="G9" s="2"/>
      <c r="H9" s="2"/>
      <c r="I9" s="58">
        <v>1390</v>
      </c>
      <c r="J9" s="2">
        <v>2012</v>
      </c>
      <c r="K9" s="2" t="s">
        <v>443</v>
      </c>
      <c r="L9" s="2"/>
      <c r="M9" s="2">
        <v>5</v>
      </c>
      <c r="N9" s="2"/>
      <c r="O9" s="2"/>
      <c r="P9" s="2"/>
      <c r="Q9" s="175">
        <v>15707</v>
      </c>
      <c r="R9" s="2" t="s">
        <v>518</v>
      </c>
      <c r="S9" s="140">
        <v>49100</v>
      </c>
      <c r="T9" s="27"/>
      <c r="U9" s="68"/>
      <c r="V9" s="155" t="s">
        <v>636</v>
      </c>
      <c r="W9" s="155" t="s">
        <v>637</v>
      </c>
      <c r="X9" s="156" t="s">
        <v>636</v>
      </c>
      <c r="Y9" s="156" t="s">
        <v>637</v>
      </c>
      <c r="Z9" s="40" t="s">
        <v>7</v>
      </c>
      <c r="AA9" s="40" t="s">
        <v>7</v>
      </c>
      <c r="AB9" s="40" t="s">
        <v>7</v>
      </c>
      <c r="AC9" s="40" t="s">
        <v>7</v>
      </c>
    </row>
    <row r="10" spans="1:29" ht="18.75" customHeight="1">
      <c r="A10" s="2">
        <v>4</v>
      </c>
      <c r="B10" s="2" t="s">
        <v>444</v>
      </c>
      <c r="C10" s="2" t="s">
        <v>445</v>
      </c>
      <c r="D10" s="2" t="s">
        <v>446</v>
      </c>
      <c r="E10" s="2" t="s">
        <v>447</v>
      </c>
      <c r="F10" s="2" t="s">
        <v>442</v>
      </c>
      <c r="G10" s="2"/>
      <c r="H10" s="2"/>
      <c r="I10" s="58" t="s">
        <v>448</v>
      </c>
      <c r="J10" s="2">
        <v>1993</v>
      </c>
      <c r="K10" s="2" t="s">
        <v>449</v>
      </c>
      <c r="L10" s="2"/>
      <c r="M10" s="2"/>
      <c r="N10" s="2"/>
      <c r="O10" s="2"/>
      <c r="P10" s="2"/>
      <c r="Q10" s="27"/>
      <c r="R10" s="2"/>
      <c r="S10" s="2"/>
      <c r="T10" s="27"/>
      <c r="U10" s="68"/>
      <c r="V10" s="155" t="s">
        <v>638</v>
      </c>
      <c r="W10" s="155" t="s">
        <v>639</v>
      </c>
      <c r="X10" s="91"/>
      <c r="Y10" s="91"/>
      <c r="Z10" s="40" t="s">
        <v>7</v>
      </c>
      <c r="AA10" s="40" t="s">
        <v>7</v>
      </c>
      <c r="AB10" s="40"/>
      <c r="AC10" s="40"/>
    </row>
    <row r="11" spans="1:29" s="9" customFormat="1" ht="18.75" customHeight="1">
      <c r="A11" s="219" t="s">
        <v>450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</row>
    <row r="12" spans="1:29" s="9" customFormat="1" ht="18.75" customHeight="1">
      <c r="A12" s="87">
        <v>1</v>
      </c>
      <c r="B12" s="2" t="s">
        <v>451</v>
      </c>
      <c r="C12" s="2" t="s">
        <v>452</v>
      </c>
      <c r="D12" s="2" t="s">
        <v>453</v>
      </c>
      <c r="E12" s="2" t="s">
        <v>454</v>
      </c>
      <c r="F12" s="2" t="s">
        <v>431</v>
      </c>
      <c r="G12" s="2"/>
      <c r="H12" s="2"/>
      <c r="I12" s="58">
        <v>5880</v>
      </c>
      <c r="J12" s="2">
        <v>1996</v>
      </c>
      <c r="K12" s="2" t="s">
        <v>455</v>
      </c>
      <c r="L12" s="2"/>
      <c r="M12" s="2">
        <v>6</v>
      </c>
      <c r="N12" s="2">
        <v>2240</v>
      </c>
      <c r="O12" s="2"/>
      <c r="P12" s="2"/>
      <c r="Q12" s="27"/>
      <c r="R12" s="188" t="s">
        <v>517</v>
      </c>
      <c r="S12" s="2"/>
      <c r="T12" s="2"/>
      <c r="U12" s="2"/>
      <c r="V12" s="157" t="s">
        <v>640</v>
      </c>
      <c r="W12" s="158" t="s">
        <v>641</v>
      </c>
      <c r="X12" s="3"/>
      <c r="Y12" s="3"/>
      <c r="Z12" s="40" t="s">
        <v>7</v>
      </c>
      <c r="AA12" s="40" t="s">
        <v>7</v>
      </c>
      <c r="AB12" s="40"/>
      <c r="AC12" s="40"/>
    </row>
    <row r="13" spans="1:29" s="9" customFormat="1" ht="18.75" customHeight="1">
      <c r="A13" s="87">
        <v>2</v>
      </c>
      <c r="B13" s="2" t="s">
        <v>456</v>
      </c>
      <c r="C13" s="2" t="s">
        <v>457</v>
      </c>
      <c r="D13" s="2" t="s">
        <v>458</v>
      </c>
      <c r="E13" s="2" t="s">
        <v>459</v>
      </c>
      <c r="F13" s="2" t="s">
        <v>431</v>
      </c>
      <c r="G13" s="2"/>
      <c r="H13" s="2"/>
      <c r="I13" s="58"/>
      <c r="J13" s="2">
        <v>2002</v>
      </c>
      <c r="K13" s="2" t="s">
        <v>460</v>
      </c>
      <c r="L13" s="2"/>
      <c r="M13" s="2">
        <v>6</v>
      </c>
      <c r="N13" s="2"/>
      <c r="O13" s="2"/>
      <c r="P13" s="2"/>
      <c r="Q13" s="175">
        <v>46000</v>
      </c>
      <c r="R13" s="188"/>
      <c r="S13" s="140">
        <v>100400</v>
      </c>
      <c r="T13" s="2"/>
      <c r="U13" s="2"/>
      <c r="V13" s="159" t="s">
        <v>642</v>
      </c>
      <c r="W13" s="159" t="s">
        <v>643</v>
      </c>
      <c r="X13" s="160" t="s">
        <v>642</v>
      </c>
      <c r="Y13" s="160" t="s">
        <v>643</v>
      </c>
      <c r="Z13" s="40" t="s">
        <v>7</v>
      </c>
      <c r="AA13" s="40" t="s">
        <v>7</v>
      </c>
      <c r="AB13" s="40" t="s">
        <v>7</v>
      </c>
      <c r="AC13" s="40"/>
    </row>
    <row r="14" spans="1:29" ht="25.5">
      <c r="A14" s="2">
        <v>3</v>
      </c>
      <c r="B14" s="2" t="s">
        <v>461</v>
      </c>
      <c r="C14" s="89" t="s">
        <v>462</v>
      </c>
      <c r="D14" s="2" t="s">
        <v>463</v>
      </c>
      <c r="E14" s="2" t="s">
        <v>464</v>
      </c>
      <c r="F14" s="2" t="s">
        <v>465</v>
      </c>
      <c r="G14" s="2"/>
      <c r="H14" s="2"/>
      <c r="I14" s="68"/>
      <c r="J14" s="2">
        <v>2001</v>
      </c>
      <c r="K14" s="2" t="s">
        <v>466</v>
      </c>
      <c r="L14" s="2"/>
      <c r="M14" s="2"/>
      <c r="N14" s="2"/>
      <c r="O14" s="2"/>
      <c r="P14" s="2"/>
      <c r="Q14" s="27"/>
      <c r="R14" s="188"/>
      <c r="S14" s="2"/>
      <c r="T14" s="2"/>
      <c r="U14" s="2"/>
      <c r="V14" s="161" t="s">
        <v>644</v>
      </c>
      <c r="W14" s="162" t="s">
        <v>645</v>
      </c>
      <c r="X14" s="3"/>
      <c r="Y14" s="3"/>
      <c r="Z14" s="40" t="s">
        <v>7</v>
      </c>
      <c r="AA14" s="40" t="s">
        <v>7</v>
      </c>
      <c r="AB14" s="40"/>
      <c r="AC14" s="40"/>
    </row>
    <row r="15" spans="1:29" s="9" customFormat="1" ht="18.75" customHeight="1">
      <c r="A15" s="219" t="s">
        <v>467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</row>
    <row r="16" spans="1:29" s="9" customFormat="1" ht="18.75" customHeight="1">
      <c r="A16" s="2">
        <v>1</v>
      </c>
      <c r="B16" s="2" t="s">
        <v>433</v>
      </c>
      <c r="C16" s="2" t="s">
        <v>468</v>
      </c>
      <c r="D16" s="2">
        <v>16617</v>
      </c>
      <c r="E16" s="2" t="s">
        <v>469</v>
      </c>
      <c r="F16" s="188" t="s">
        <v>431</v>
      </c>
      <c r="G16" s="2"/>
      <c r="H16" s="2"/>
      <c r="I16" s="58">
        <v>11100</v>
      </c>
      <c r="J16" s="2">
        <v>1988</v>
      </c>
      <c r="K16" s="2" t="s">
        <v>470</v>
      </c>
      <c r="L16" s="2"/>
      <c r="M16" s="2">
        <v>4</v>
      </c>
      <c r="N16" s="58">
        <v>7500</v>
      </c>
      <c r="O16" s="2"/>
      <c r="P16" s="2"/>
      <c r="Q16" s="27"/>
      <c r="R16" s="27"/>
      <c r="S16" s="27"/>
      <c r="T16" s="27"/>
      <c r="U16" s="68"/>
      <c r="V16" s="155" t="s">
        <v>646</v>
      </c>
      <c r="W16" s="163" t="s">
        <v>647</v>
      </c>
      <c r="X16" s="68"/>
      <c r="Y16" s="68"/>
      <c r="Z16" s="40" t="s">
        <v>7</v>
      </c>
      <c r="AA16" s="40" t="s">
        <v>7</v>
      </c>
      <c r="AB16" s="40"/>
      <c r="AC16" s="40"/>
    </row>
    <row r="17" spans="1:29" s="9" customFormat="1" ht="51">
      <c r="A17" s="2">
        <v>2</v>
      </c>
      <c r="B17" s="2" t="s">
        <v>461</v>
      </c>
      <c r="C17" s="2" t="s">
        <v>471</v>
      </c>
      <c r="D17" s="2" t="s">
        <v>472</v>
      </c>
      <c r="E17" s="2" t="s">
        <v>473</v>
      </c>
      <c r="F17" s="188"/>
      <c r="G17" s="2" t="s">
        <v>474</v>
      </c>
      <c r="H17" s="2"/>
      <c r="I17" s="58">
        <v>2492</v>
      </c>
      <c r="J17" s="2">
        <v>2002</v>
      </c>
      <c r="K17" s="2" t="s">
        <v>475</v>
      </c>
      <c r="L17" s="2"/>
      <c r="M17" s="2">
        <v>6</v>
      </c>
      <c r="N17" s="58">
        <v>1527</v>
      </c>
      <c r="O17" s="2"/>
      <c r="P17" s="2"/>
      <c r="Q17" s="27"/>
      <c r="R17" s="27"/>
      <c r="S17" s="27"/>
      <c r="T17" s="27"/>
      <c r="U17" s="68"/>
      <c r="V17" s="162" t="s">
        <v>648</v>
      </c>
      <c r="W17" s="164" t="s">
        <v>649</v>
      </c>
      <c r="X17" s="68"/>
      <c r="Y17" s="68"/>
      <c r="Z17" s="40" t="s">
        <v>7</v>
      </c>
      <c r="AA17" s="40" t="s">
        <v>7</v>
      </c>
      <c r="AB17" s="40"/>
      <c r="AC17" s="40"/>
    </row>
    <row r="18" spans="1:29" ht="18.75" customHeight="1">
      <c r="A18" s="219" t="s">
        <v>476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</row>
    <row r="19" spans="1:29" s="9" customFormat="1" ht="18.75" customHeight="1">
      <c r="A19" s="2">
        <v>1</v>
      </c>
      <c r="B19" s="2" t="s">
        <v>477</v>
      </c>
      <c r="C19" s="2" t="s">
        <v>478</v>
      </c>
      <c r="D19" s="2">
        <v>6622199</v>
      </c>
      <c r="E19" s="2" t="s">
        <v>479</v>
      </c>
      <c r="F19" s="188" t="s">
        <v>431</v>
      </c>
      <c r="G19" s="2"/>
      <c r="H19" s="2"/>
      <c r="I19" s="58">
        <v>2176</v>
      </c>
      <c r="J19" s="2">
        <v>1973</v>
      </c>
      <c r="K19" s="2" t="s">
        <v>480</v>
      </c>
      <c r="L19" s="2"/>
      <c r="M19" s="2">
        <v>7</v>
      </c>
      <c r="N19" s="58">
        <v>2000</v>
      </c>
      <c r="O19" s="2"/>
      <c r="P19" s="2"/>
      <c r="Q19" s="27"/>
      <c r="R19" s="27"/>
      <c r="S19" s="27"/>
      <c r="T19" s="27"/>
      <c r="U19" s="68"/>
      <c r="V19" s="155" t="s">
        <v>650</v>
      </c>
      <c r="W19" s="163" t="s">
        <v>651</v>
      </c>
      <c r="X19" s="68"/>
      <c r="Y19" s="68"/>
      <c r="Z19" s="40" t="s">
        <v>7</v>
      </c>
      <c r="AA19" s="40" t="s">
        <v>7</v>
      </c>
      <c r="AB19" s="40"/>
      <c r="AC19" s="40"/>
    </row>
    <row r="20" spans="1:29" s="9" customFormat="1" ht="18.75" customHeight="1">
      <c r="A20" s="2">
        <v>2</v>
      </c>
      <c r="B20" s="2" t="s">
        <v>461</v>
      </c>
      <c r="C20" s="2" t="s">
        <v>481</v>
      </c>
      <c r="D20" s="2" t="s">
        <v>482</v>
      </c>
      <c r="E20" s="2" t="s">
        <v>483</v>
      </c>
      <c r="F20" s="188"/>
      <c r="G20" s="2"/>
      <c r="H20" s="2"/>
      <c r="I20" s="58">
        <v>2402</v>
      </c>
      <c r="J20" s="2">
        <v>2007</v>
      </c>
      <c r="K20" s="2" t="s">
        <v>484</v>
      </c>
      <c r="L20" s="2"/>
      <c r="M20" s="2">
        <v>6</v>
      </c>
      <c r="N20" s="58"/>
      <c r="O20" s="2"/>
      <c r="P20" s="2"/>
      <c r="Q20" s="27"/>
      <c r="R20" s="27"/>
      <c r="S20" s="27"/>
      <c r="T20" s="27"/>
      <c r="U20" s="68"/>
      <c r="V20" s="155" t="s">
        <v>652</v>
      </c>
      <c r="W20" s="163" t="s">
        <v>653</v>
      </c>
      <c r="X20" s="68"/>
      <c r="Y20" s="68"/>
      <c r="Z20" s="40" t="s">
        <v>7</v>
      </c>
      <c r="AA20" s="40" t="s">
        <v>7</v>
      </c>
      <c r="AB20" s="40"/>
      <c r="AC20" s="40"/>
    </row>
    <row r="21" spans="1:29" s="9" customFormat="1" ht="18.75" customHeight="1">
      <c r="A21" s="219" t="s">
        <v>485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ht="18.75" customHeight="1">
      <c r="A22" s="2">
        <v>1</v>
      </c>
      <c r="B22" s="2" t="s">
        <v>477</v>
      </c>
      <c r="C22" s="2" t="s">
        <v>486</v>
      </c>
      <c r="D22" s="2" t="s">
        <v>487</v>
      </c>
      <c r="E22" s="2" t="s">
        <v>488</v>
      </c>
      <c r="F22" s="2" t="s">
        <v>431</v>
      </c>
      <c r="G22" s="2"/>
      <c r="H22" s="2"/>
      <c r="I22" s="58">
        <v>1985</v>
      </c>
      <c r="J22" s="2">
        <v>1979</v>
      </c>
      <c r="K22" s="2" t="s">
        <v>489</v>
      </c>
      <c r="L22" s="2"/>
      <c r="M22" s="2">
        <v>6</v>
      </c>
      <c r="N22" s="58">
        <v>1230</v>
      </c>
      <c r="O22" s="92"/>
      <c r="P22" s="92"/>
      <c r="Q22" s="92"/>
      <c r="R22" s="92"/>
      <c r="S22" s="92"/>
      <c r="T22" s="92"/>
      <c r="U22" s="92"/>
      <c r="V22" s="155" t="s">
        <v>648</v>
      </c>
      <c r="W22" s="163" t="s">
        <v>649</v>
      </c>
      <c r="X22" s="92"/>
      <c r="Y22" s="92"/>
      <c r="Z22" s="165" t="s">
        <v>7</v>
      </c>
      <c r="AA22" s="165" t="s">
        <v>7</v>
      </c>
      <c r="AB22" s="165"/>
      <c r="AC22" s="165"/>
    </row>
    <row r="23" spans="1:29" s="9" customFormat="1" ht="18.75" customHeight="1">
      <c r="A23" s="219" t="s">
        <v>490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9" customFormat="1" ht="18.75" customHeight="1">
      <c r="A24" s="2">
        <v>2</v>
      </c>
      <c r="B24" s="2" t="s">
        <v>491</v>
      </c>
      <c r="C24" s="2" t="s">
        <v>492</v>
      </c>
      <c r="D24" s="2" t="s">
        <v>493</v>
      </c>
      <c r="E24" s="2" t="s">
        <v>494</v>
      </c>
      <c r="F24" s="2"/>
      <c r="G24" s="2"/>
      <c r="H24" s="2"/>
      <c r="I24" s="58">
        <v>2417</v>
      </c>
      <c r="J24" s="2">
        <v>2001</v>
      </c>
      <c r="K24" s="2" t="s">
        <v>495</v>
      </c>
      <c r="L24" s="2"/>
      <c r="M24" s="2">
        <v>6</v>
      </c>
      <c r="N24" s="58">
        <v>1240</v>
      </c>
      <c r="O24" s="2"/>
      <c r="P24" s="2"/>
      <c r="Q24" s="27"/>
      <c r="R24" s="27"/>
      <c r="S24" s="27"/>
      <c r="T24" s="27"/>
      <c r="U24" s="68"/>
      <c r="V24" s="161" t="s">
        <v>654</v>
      </c>
      <c r="W24" s="162" t="s">
        <v>655</v>
      </c>
      <c r="X24" s="68"/>
      <c r="Y24" s="68"/>
      <c r="Z24" s="40" t="s">
        <v>7</v>
      </c>
      <c r="AA24" s="40" t="s">
        <v>7</v>
      </c>
      <c r="AB24" s="40"/>
      <c r="AC24" s="40"/>
    </row>
    <row r="25" spans="1:29" s="9" customFormat="1" ht="18.75" customHeight="1">
      <c r="A25" s="219" t="s">
        <v>496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ht="18.75" customHeight="1">
      <c r="A26" s="2">
        <v>1</v>
      </c>
      <c r="B26" s="2" t="s">
        <v>497</v>
      </c>
      <c r="C26" s="2" t="s">
        <v>498</v>
      </c>
      <c r="D26" s="2">
        <v>8225080</v>
      </c>
      <c r="E26" s="2" t="s">
        <v>499</v>
      </c>
      <c r="F26" s="2" t="s">
        <v>431</v>
      </c>
      <c r="G26" s="2"/>
      <c r="H26" s="2"/>
      <c r="I26" s="58">
        <v>6560</v>
      </c>
      <c r="J26" s="2">
        <v>1983</v>
      </c>
      <c r="K26" s="2" t="s">
        <v>500</v>
      </c>
      <c r="L26" s="2"/>
      <c r="M26" s="2">
        <v>5</v>
      </c>
      <c r="N26" s="58">
        <v>4100</v>
      </c>
      <c r="O26" s="92"/>
      <c r="P26" s="92"/>
      <c r="Q26" s="92"/>
      <c r="R26" s="92"/>
      <c r="S26" s="92"/>
      <c r="T26" s="92"/>
      <c r="U26" s="92"/>
      <c r="V26" s="155" t="s">
        <v>650</v>
      </c>
      <c r="W26" s="163" t="s">
        <v>651</v>
      </c>
      <c r="X26" s="92"/>
      <c r="Y26" s="92"/>
      <c r="Z26" s="165" t="s">
        <v>7</v>
      </c>
      <c r="AA26" s="165" t="s">
        <v>7</v>
      </c>
      <c r="AB26" s="165"/>
      <c r="AC26" s="165"/>
    </row>
    <row r="27" spans="1:29" s="9" customFormat="1" ht="18.75" customHeight="1">
      <c r="A27" s="219" t="s">
        <v>501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9" customFormat="1" ht="18.75" customHeight="1">
      <c r="A28" s="2">
        <v>1</v>
      </c>
      <c r="B28" s="2" t="s">
        <v>502</v>
      </c>
      <c r="C28" s="2" t="s">
        <v>503</v>
      </c>
      <c r="D28" s="2" t="s">
        <v>504</v>
      </c>
      <c r="E28" s="2" t="s">
        <v>505</v>
      </c>
      <c r="F28" s="2" t="s">
        <v>506</v>
      </c>
      <c r="G28" s="2"/>
      <c r="H28" s="2"/>
      <c r="I28" s="58">
        <v>1968</v>
      </c>
      <c r="J28" s="2">
        <v>1993</v>
      </c>
      <c r="K28" s="2" t="s">
        <v>507</v>
      </c>
      <c r="L28" s="2"/>
      <c r="M28" s="2">
        <v>6</v>
      </c>
      <c r="N28" s="58">
        <v>1230</v>
      </c>
      <c r="O28" s="2"/>
      <c r="P28" s="2"/>
      <c r="Q28" s="27"/>
      <c r="R28" s="27"/>
      <c r="S28" s="27"/>
      <c r="T28" s="27"/>
      <c r="U28" s="68"/>
      <c r="V28" s="155" t="s">
        <v>656</v>
      </c>
      <c r="W28" s="155" t="s">
        <v>657</v>
      </c>
      <c r="X28" s="68"/>
      <c r="Y28" s="68"/>
      <c r="Z28" s="40" t="s">
        <v>7</v>
      </c>
      <c r="AA28" s="40" t="s">
        <v>7</v>
      </c>
      <c r="AB28" s="40"/>
      <c r="AC28" s="40"/>
    </row>
    <row r="29" spans="1:29" s="9" customFormat="1" ht="18.75" customHeight="1">
      <c r="A29" s="219" t="s">
        <v>508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ht="18.75" customHeight="1">
      <c r="A30" s="2">
        <v>1</v>
      </c>
      <c r="B30" s="2" t="s">
        <v>502</v>
      </c>
      <c r="C30" s="2" t="s">
        <v>509</v>
      </c>
      <c r="D30" s="2" t="s">
        <v>510</v>
      </c>
      <c r="E30" s="2" t="s">
        <v>511</v>
      </c>
      <c r="F30" s="2" t="s">
        <v>431</v>
      </c>
      <c r="G30" s="2"/>
      <c r="H30" s="2"/>
      <c r="I30" s="58">
        <v>1968</v>
      </c>
      <c r="J30" s="2">
        <v>1993</v>
      </c>
      <c r="K30" s="2" t="s">
        <v>512</v>
      </c>
      <c r="L30" s="2"/>
      <c r="M30" s="2">
        <v>6</v>
      </c>
      <c r="N30" s="2">
        <v>985</v>
      </c>
      <c r="O30" s="92"/>
      <c r="P30" s="92"/>
      <c r="Q30" s="92"/>
      <c r="R30" s="92"/>
      <c r="S30" s="92"/>
      <c r="T30" s="92"/>
      <c r="U30" s="92"/>
      <c r="V30" s="161" t="s">
        <v>658</v>
      </c>
      <c r="W30" s="162" t="s">
        <v>659</v>
      </c>
      <c r="X30" s="92"/>
      <c r="Y30" s="92"/>
      <c r="Z30" s="165" t="s">
        <v>7</v>
      </c>
      <c r="AA30" s="165" t="s">
        <v>7</v>
      </c>
      <c r="AB30" s="165"/>
      <c r="AC30" s="165"/>
    </row>
    <row r="31" spans="1:29" s="9" customFormat="1" ht="18.75" customHeight="1">
      <c r="A31" s="219" t="s">
        <v>513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s="9" customFormat="1" ht="18.75" customHeight="1">
      <c r="A32" s="174">
        <v>1</v>
      </c>
      <c r="B32" s="174" t="s">
        <v>502</v>
      </c>
      <c r="C32" s="174" t="s">
        <v>509</v>
      </c>
      <c r="D32" s="174" t="s">
        <v>514</v>
      </c>
      <c r="E32" s="174" t="s">
        <v>515</v>
      </c>
      <c r="F32" s="174" t="s">
        <v>431</v>
      </c>
      <c r="G32" s="174"/>
      <c r="H32" s="174"/>
      <c r="I32" s="175">
        <v>1968</v>
      </c>
      <c r="J32" s="174">
        <v>1993</v>
      </c>
      <c r="K32" s="174"/>
      <c r="L32" s="174"/>
      <c r="M32" s="174">
        <v>6</v>
      </c>
      <c r="N32" s="2"/>
      <c r="O32" s="2"/>
      <c r="P32" s="2"/>
      <c r="Q32" s="27"/>
      <c r="R32" s="27"/>
      <c r="S32" s="27"/>
      <c r="T32" s="27"/>
      <c r="U32" s="68"/>
      <c r="V32" s="40" t="s">
        <v>666</v>
      </c>
      <c r="W32" s="40" t="s">
        <v>667</v>
      </c>
      <c r="X32" s="68"/>
      <c r="Y32" s="68"/>
      <c r="Z32" s="40" t="s">
        <v>7</v>
      </c>
      <c r="AA32" s="40" t="s">
        <v>7</v>
      </c>
      <c r="AB32" s="68"/>
      <c r="AC32" s="68"/>
    </row>
    <row r="33" spans="1:29" ht="18.75" customHeight="1">
      <c r="A33" s="206" t="s">
        <v>516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</row>
    <row r="34" spans="1:29" s="9" customFormat="1" ht="38.25">
      <c r="A34" s="2">
        <v>1</v>
      </c>
      <c r="B34" s="2" t="s">
        <v>288</v>
      </c>
      <c r="C34" s="2" t="s">
        <v>522</v>
      </c>
      <c r="D34" s="2" t="s">
        <v>289</v>
      </c>
      <c r="E34" s="2" t="s">
        <v>290</v>
      </c>
      <c r="F34" s="2" t="s">
        <v>442</v>
      </c>
      <c r="G34" s="11"/>
      <c r="H34" s="11"/>
      <c r="I34" s="2">
        <v>1910</v>
      </c>
      <c r="J34" s="2">
        <v>2005</v>
      </c>
      <c r="K34" s="2" t="s">
        <v>291</v>
      </c>
      <c r="L34" s="2" t="s">
        <v>292</v>
      </c>
      <c r="M34" s="2">
        <v>6</v>
      </c>
      <c r="N34" s="2"/>
      <c r="O34" s="2" t="s">
        <v>293</v>
      </c>
      <c r="P34" s="2" t="s">
        <v>128</v>
      </c>
      <c r="Q34" s="2" t="s">
        <v>294</v>
      </c>
      <c r="R34" s="27"/>
      <c r="S34" s="187">
        <v>11800</v>
      </c>
      <c r="T34" s="2" t="s">
        <v>633</v>
      </c>
      <c r="U34" s="68"/>
      <c r="V34" s="2" t="s">
        <v>660</v>
      </c>
      <c r="W34" s="2" t="s">
        <v>661</v>
      </c>
      <c r="X34" s="2" t="s">
        <v>660</v>
      </c>
      <c r="Y34" s="2" t="s">
        <v>661</v>
      </c>
      <c r="Z34" s="40" t="s">
        <v>7</v>
      </c>
      <c r="AA34" s="40" t="s">
        <v>7</v>
      </c>
      <c r="AB34" s="40" t="s">
        <v>7</v>
      </c>
      <c r="AC34" s="40" t="s">
        <v>7</v>
      </c>
    </row>
  </sheetData>
  <sheetProtection/>
  <mergeCells count="40">
    <mergeCell ref="R7:R8"/>
    <mergeCell ref="A6:AC6"/>
    <mergeCell ref="A11:AC11"/>
    <mergeCell ref="R12:R14"/>
    <mergeCell ref="A15:AC15"/>
    <mergeCell ref="A18:AC18"/>
    <mergeCell ref="F7:F8"/>
    <mergeCell ref="F16:F17"/>
    <mergeCell ref="A33:AC33"/>
    <mergeCell ref="F19:F20"/>
    <mergeCell ref="J3:J5"/>
    <mergeCell ref="K3:K5"/>
    <mergeCell ref="A3:A5"/>
    <mergeCell ref="B3:B5"/>
    <mergeCell ref="C3:C5"/>
    <mergeCell ref="D3:D5"/>
    <mergeCell ref="E3:E5"/>
    <mergeCell ref="A21:AC21"/>
    <mergeCell ref="O3:O5"/>
    <mergeCell ref="P3:P5"/>
    <mergeCell ref="Q3:Q5"/>
    <mergeCell ref="F3:F5"/>
    <mergeCell ref="N3:N5"/>
    <mergeCell ref="A31:AC31"/>
    <mergeCell ref="A23:AC23"/>
    <mergeCell ref="A25:AC25"/>
    <mergeCell ref="A27:AC27"/>
    <mergeCell ref="A29:AC29"/>
    <mergeCell ref="K1:L1"/>
    <mergeCell ref="A2:L2"/>
    <mergeCell ref="I3:I5"/>
    <mergeCell ref="G3:H4"/>
    <mergeCell ref="L3:L5"/>
    <mergeCell ref="M3:M5"/>
    <mergeCell ref="R3:R5"/>
    <mergeCell ref="S3:S5"/>
    <mergeCell ref="T3:U4"/>
    <mergeCell ref="V3:W4"/>
    <mergeCell ref="X3:Y4"/>
    <mergeCell ref="Z3:AC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2" width="15.7109375" style="46" customWidth="1"/>
    <col min="3" max="3" width="20.140625" style="47" bestFit="1" customWidth="1"/>
    <col min="4" max="4" width="70.7109375" style="53" customWidth="1"/>
    <col min="5" max="16384" width="9.140625" style="46" customWidth="1"/>
  </cols>
  <sheetData>
    <row r="1" spans="1:4" ht="12.75">
      <c r="A1" s="76" t="s">
        <v>306</v>
      </c>
      <c r="B1" s="45"/>
      <c r="C1" s="54"/>
      <c r="D1" s="59"/>
    </row>
    <row r="2" spans="1:4" ht="12.75">
      <c r="A2" s="10"/>
      <c r="B2" s="10"/>
      <c r="C2" s="75"/>
      <c r="D2" s="19"/>
    </row>
    <row r="3" spans="1:4" ht="12.75">
      <c r="A3" s="223" t="s">
        <v>307</v>
      </c>
      <c r="B3" s="223"/>
      <c r="C3" s="223"/>
      <c r="D3" s="223"/>
    </row>
    <row r="4" spans="1:4" ht="25.5">
      <c r="A4" s="3" t="s">
        <v>0</v>
      </c>
      <c r="B4" s="3" t="s">
        <v>1</v>
      </c>
      <c r="C4" s="50" t="s">
        <v>2</v>
      </c>
      <c r="D4" s="3" t="s">
        <v>3</v>
      </c>
    </row>
    <row r="5" spans="1:4" ht="39.75" customHeight="1">
      <c r="A5" s="220">
        <v>2011</v>
      </c>
      <c r="B5" s="2">
        <v>1</v>
      </c>
      <c r="C5" s="78">
        <v>2583</v>
      </c>
      <c r="D5" s="33" t="s">
        <v>311</v>
      </c>
    </row>
    <row r="6" spans="1:4" ht="39.75" customHeight="1">
      <c r="A6" s="222"/>
      <c r="B6" s="2">
        <v>1</v>
      </c>
      <c r="C6" s="78">
        <v>455</v>
      </c>
      <c r="D6" s="33" t="s">
        <v>312</v>
      </c>
    </row>
    <row r="7" spans="1:8" s="4" customFormat="1" ht="39.75" customHeight="1">
      <c r="A7" s="222"/>
      <c r="B7" s="2">
        <v>1</v>
      </c>
      <c r="C7" s="78">
        <v>400.85</v>
      </c>
      <c r="D7" s="77" t="s">
        <v>319</v>
      </c>
      <c r="E7" s="14"/>
      <c r="F7" s="14"/>
      <c r="G7" s="14"/>
      <c r="H7" s="14"/>
    </row>
    <row r="8" spans="1:4" ht="39.75" customHeight="1">
      <c r="A8" s="221"/>
      <c r="B8" s="2">
        <v>1</v>
      </c>
      <c r="C8" s="78">
        <v>726</v>
      </c>
      <c r="D8" s="33" t="s">
        <v>320</v>
      </c>
    </row>
    <row r="9" spans="1:4" ht="39.75" customHeight="1">
      <c r="A9" s="220">
        <v>2012</v>
      </c>
      <c r="B9" s="2">
        <v>1</v>
      </c>
      <c r="C9" s="78">
        <v>762</v>
      </c>
      <c r="D9" s="33" t="s">
        <v>310</v>
      </c>
    </row>
    <row r="10" spans="1:4" ht="51">
      <c r="A10" s="222"/>
      <c r="B10" s="2">
        <v>1</v>
      </c>
      <c r="C10" s="78">
        <v>96256.49</v>
      </c>
      <c r="D10" s="33" t="s">
        <v>700</v>
      </c>
    </row>
    <row r="11" spans="1:4" ht="39.75" customHeight="1">
      <c r="A11" s="222"/>
      <c r="B11" s="2">
        <v>1</v>
      </c>
      <c r="C11" s="78">
        <v>9658.44</v>
      </c>
      <c r="D11" s="33" t="s">
        <v>309</v>
      </c>
    </row>
    <row r="12" spans="1:4" ht="39.75" customHeight="1">
      <c r="A12" s="221"/>
      <c r="B12" s="2">
        <v>1</v>
      </c>
      <c r="C12" s="78">
        <v>2136</v>
      </c>
      <c r="D12" s="33" t="s">
        <v>321</v>
      </c>
    </row>
    <row r="13" spans="1:4" ht="39.75" customHeight="1">
      <c r="A13" s="220">
        <v>2013</v>
      </c>
      <c r="B13" s="2">
        <v>1</v>
      </c>
      <c r="C13" s="78">
        <v>249.99</v>
      </c>
      <c r="D13" s="33" t="s">
        <v>308</v>
      </c>
    </row>
    <row r="14" spans="1:4" ht="39.75" customHeight="1">
      <c r="A14" s="222"/>
      <c r="B14" s="2">
        <v>1</v>
      </c>
      <c r="C14" s="78">
        <v>51.41</v>
      </c>
      <c r="D14" s="33" t="s">
        <v>313</v>
      </c>
    </row>
    <row r="15" spans="1:8" s="4" customFormat="1" ht="39.75" customHeight="1">
      <c r="A15" s="222"/>
      <c r="B15" s="2">
        <v>1</v>
      </c>
      <c r="C15" s="78">
        <v>278.72</v>
      </c>
      <c r="D15" s="77" t="s">
        <v>313</v>
      </c>
      <c r="E15" s="14"/>
      <c r="F15" s="14"/>
      <c r="G15" s="14"/>
      <c r="H15" s="14"/>
    </row>
    <row r="16" spans="1:4" ht="39.75" customHeight="1">
      <c r="A16" s="222"/>
      <c r="B16" s="2">
        <v>1</v>
      </c>
      <c r="C16" s="78">
        <v>633.2</v>
      </c>
      <c r="D16" s="33" t="s">
        <v>314</v>
      </c>
    </row>
    <row r="17" spans="1:4" ht="39.75" customHeight="1">
      <c r="A17" s="222"/>
      <c r="B17" s="2">
        <v>1</v>
      </c>
      <c r="C17" s="78">
        <v>7120.81</v>
      </c>
      <c r="D17" s="33" t="s">
        <v>315</v>
      </c>
    </row>
    <row r="18" spans="1:8" s="4" customFormat="1" ht="39.75" customHeight="1">
      <c r="A18" s="221"/>
      <c r="B18" s="2">
        <v>1</v>
      </c>
      <c r="C18" s="78">
        <v>184</v>
      </c>
      <c r="D18" s="77" t="s">
        <v>316</v>
      </c>
      <c r="E18" s="14"/>
      <c r="F18" s="14"/>
      <c r="G18" s="14"/>
      <c r="H18" s="14"/>
    </row>
    <row r="19" spans="1:4" ht="39.75" customHeight="1">
      <c r="A19" s="220">
        <v>2014</v>
      </c>
      <c r="B19" s="2">
        <v>1</v>
      </c>
      <c r="C19" s="78">
        <v>176</v>
      </c>
      <c r="D19" s="33" t="s">
        <v>317</v>
      </c>
    </row>
    <row r="20" spans="1:4" ht="39.75" customHeight="1">
      <c r="A20" s="221"/>
      <c r="B20" s="2">
        <v>1</v>
      </c>
      <c r="C20" s="78">
        <v>1900</v>
      </c>
      <c r="D20" s="33" t="s">
        <v>318</v>
      </c>
    </row>
    <row r="21" spans="1:4" ht="39.75" customHeight="1">
      <c r="A21" s="224" t="s">
        <v>26</v>
      </c>
      <c r="B21" s="225"/>
      <c r="C21" s="79">
        <f>SUM(C5:C20)</f>
        <v>123571.91000000002</v>
      </c>
      <c r="D21" s="180"/>
    </row>
  </sheetData>
  <sheetProtection/>
  <mergeCells count="6">
    <mergeCell ref="A19:A20"/>
    <mergeCell ref="A5:A8"/>
    <mergeCell ref="A9:A12"/>
    <mergeCell ref="A3:D3"/>
    <mergeCell ref="A13:A18"/>
    <mergeCell ref="A21:B2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4" width="20.140625" style="49" customWidth="1"/>
    <col min="5" max="5" width="45.7109375" style="0" customWidth="1"/>
    <col min="6" max="6" width="29.8515625" style="0" customWidth="1"/>
  </cols>
  <sheetData>
    <row r="1" spans="1:6" ht="12.75">
      <c r="A1" s="228" t="s">
        <v>54</v>
      </c>
      <c r="B1" s="228"/>
      <c r="C1" s="137"/>
      <c r="D1" s="42"/>
      <c r="E1" s="8"/>
      <c r="F1" s="8"/>
    </row>
    <row r="2" spans="1:6" ht="12.75">
      <c r="A2" s="10"/>
      <c r="B2" s="18"/>
      <c r="C2" s="137"/>
      <c r="D2" s="137"/>
      <c r="E2" s="8"/>
      <c r="F2" s="8"/>
    </row>
    <row r="3" spans="1:6" ht="12.75" customHeight="1">
      <c r="A3" s="10"/>
      <c r="B3" s="234" t="s">
        <v>83</v>
      </c>
      <c r="C3" s="234"/>
      <c r="D3" s="234"/>
      <c r="E3" s="234"/>
      <c r="F3" s="234"/>
    </row>
    <row r="4" spans="1:6" ht="89.25">
      <c r="A4" s="70" t="s">
        <v>28</v>
      </c>
      <c r="B4" s="70" t="s">
        <v>25</v>
      </c>
      <c r="C4" s="50" t="s">
        <v>45</v>
      </c>
      <c r="D4" s="50" t="s">
        <v>24</v>
      </c>
      <c r="E4" s="72" t="s">
        <v>322</v>
      </c>
      <c r="F4" s="72" t="s">
        <v>325</v>
      </c>
    </row>
    <row r="5" spans="1:6" ht="26.25" customHeight="1">
      <c r="A5" s="69">
        <v>1</v>
      </c>
      <c r="B5" s="33" t="s">
        <v>96</v>
      </c>
      <c r="C5" s="78">
        <v>3024592.78</v>
      </c>
      <c r="D5" s="78">
        <v>54968.13</v>
      </c>
      <c r="E5" s="220"/>
      <c r="F5" s="229"/>
    </row>
    <row r="6" spans="1:6" s="6" customFormat="1" ht="26.25" customHeight="1">
      <c r="A6" s="40">
        <v>2</v>
      </c>
      <c r="B6" s="33" t="s">
        <v>97</v>
      </c>
      <c r="C6" s="78">
        <v>192824.82</v>
      </c>
      <c r="D6" s="78">
        <v>22559.52</v>
      </c>
      <c r="E6" s="222"/>
      <c r="F6" s="230"/>
    </row>
    <row r="7" spans="1:6" s="6" customFormat="1" ht="26.25" customHeight="1">
      <c r="A7" s="69">
        <v>3</v>
      </c>
      <c r="B7" s="33" t="s">
        <v>98</v>
      </c>
      <c r="C7" s="86">
        <v>350082.25</v>
      </c>
      <c r="D7" s="78"/>
      <c r="E7" s="222"/>
      <c r="F7" s="230"/>
    </row>
    <row r="8" spans="1:6" s="6" customFormat="1" ht="26.25" customHeight="1">
      <c r="A8" s="40">
        <v>4</v>
      </c>
      <c r="B8" s="33" t="s">
        <v>99</v>
      </c>
      <c r="C8" s="78">
        <v>328299.16</v>
      </c>
      <c r="D8" s="78">
        <v>35044.83</v>
      </c>
      <c r="E8" s="222"/>
      <c r="F8" s="230"/>
    </row>
    <row r="9" spans="1:6" s="6" customFormat="1" ht="26.25" customHeight="1">
      <c r="A9" s="69">
        <v>5</v>
      </c>
      <c r="B9" s="33" t="s">
        <v>100</v>
      </c>
      <c r="C9" s="78">
        <v>43574.85</v>
      </c>
      <c r="D9" s="138"/>
      <c r="E9" s="222"/>
      <c r="F9" s="230"/>
    </row>
    <row r="10" spans="1:6" s="6" customFormat="1" ht="26.25" customHeight="1">
      <c r="A10" s="40">
        <v>6</v>
      </c>
      <c r="B10" s="33" t="s">
        <v>101</v>
      </c>
      <c r="C10" s="78">
        <v>126254.21</v>
      </c>
      <c r="D10" s="138"/>
      <c r="E10" s="222"/>
      <c r="F10" s="230"/>
    </row>
    <row r="11" spans="1:6" s="6" customFormat="1" ht="26.25" customHeight="1">
      <c r="A11" s="69">
        <v>7</v>
      </c>
      <c r="B11" s="33" t="s">
        <v>102</v>
      </c>
      <c r="C11" s="78">
        <v>263214.85</v>
      </c>
      <c r="D11" s="78">
        <v>202598.84</v>
      </c>
      <c r="E11" s="222"/>
      <c r="F11" s="230"/>
    </row>
    <row r="12" spans="1:6" ht="26.25" customHeight="1">
      <c r="A12" s="40">
        <v>8</v>
      </c>
      <c r="B12" s="33" t="s">
        <v>103</v>
      </c>
      <c r="C12" s="78">
        <v>131772.41</v>
      </c>
      <c r="D12" s="78"/>
      <c r="E12" s="221"/>
      <c r="F12" s="231"/>
    </row>
    <row r="13" spans="1:6" s="6" customFormat="1" ht="51">
      <c r="A13" s="69">
        <v>9</v>
      </c>
      <c r="B13" s="33" t="s">
        <v>104</v>
      </c>
      <c r="C13" s="139">
        <v>988665.23</v>
      </c>
      <c r="D13" s="78">
        <v>7553.7</v>
      </c>
      <c r="E13" s="71" t="s">
        <v>323</v>
      </c>
      <c r="F13" s="2" t="s">
        <v>324</v>
      </c>
    </row>
    <row r="14" spans="1:6" ht="18" customHeight="1">
      <c r="A14" s="226" t="s">
        <v>26</v>
      </c>
      <c r="B14" s="227"/>
      <c r="C14" s="127">
        <f>SUM(C5:C13)</f>
        <v>5449280.5600000005</v>
      </c>
      <c r="D14" s="127">
        <f>SUM(D5:D13)</f>
        <v>322725.02</v>
      </c>
      <c r="E14" s="232"/>
      <c r="F14" s="233"/>
    </row>
    <row r="15" spans="2:4" ht="12.75">
      <c r="B15" s="6"/>
      <c r="C15" s="51"/>
      <c r="D15" s="51"/>
    </row>
    <row r="16" spans="2:4" ht="12.75">
      <c r="B16" s="6">
        <v>4000</v>
      </c>
      <c r="C16" s="51">
        <v>0</v>
      </c>
      <c r="D16" s="51">
        <v>4000</v>
      </c>
    </row>
    <row r="17" spans="2:4" ht="12.75">
      <c r="B17" s="6">
        <v>3000</v>
      </c>
      <c r="C17" s="51">
        <v>500</v>
      </c>
      <c r="D17" s="51">
        <v>3000</v>
      </c>
    </row>
    <row r="18" spans="2:4" ht="12.75">
      <c r="B18" s="6">
        <v>500</v>
      </c>
      <c r="C18" s="51">
        <v>500</v>
      </c>
      <c r="D18" s="51">
        <v>2000</v>
      </c>
    </row>
    <row r="19" spans="2:4" ht="12.75">
      <c r="B19" s="6">
        <v>30000</v>
      </c>
      <c r="C19" s="51">
        <v>2000</v>
      </c>
      <c r="D19" s="51">
        <v>30000</v>
      </c>
    </row>
    <row r="20" spans="2:4" ht="12.75">
      <c r="B20" s="6"/>
      <c r="C20" s="51"/>
      <c r="D20" s="51"/>
    </row>
    <row r="21" spans="2:4" ht="12.75">
      <c r="B21" s="6"/>
      <c r="C21" s="51"/>
      <c r="D21" s="51"/>
    </row>
    <row r="22" spans="2:4" ht="12.75">
      <c r="B22" s="6"/>
      <c r="C22" s="51"/>
      <c r="D22" s="51"/>
    </row>
    <row r="23" spans="2:4" ht="12.75">
      <c r="B23" s="6"/>
      <c r="C23" s="51"/>
      <c r="D23" s="51"/>
    </row>
    <row r="24" spans="2:4" ht="12.75">
      <c r="B24" s="6"/>
      <c r="C24" s="51"/>
      <c r="D24" s="51"/>
    </row>
  </sheetData>
  <sheetProtection/>
  <mergeCells count="6">
    <mergeCell ref="A14:B14"/>
    <mergeCell ref="A1:B1"/>
    <mergeCell ref="E5:E12"/>
    <mergeCell ref="F5:F12"/>
    <mergeCell ref="E14:F14"/>
    <mergeCell ref="B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.00390625" style="8" customWidth="1"/>
    <col min="2" max="2" width="28.57421875" style="8" customWidth="1"/>
    <col min="3" max="3" width="28.28125" style="8" customWidth="1"/>
    <col min="4" max="4" width="25.8515625" style="8" customWidth="1"/>
    <col min="5" max="5" width="13.421875" style="8" customWidth="1"/>
    <col min="6" max="6" width="29.00390625" style="8" bestFit="1" customWidth="1"/>
    <col min="7" max="7" width="19.00390625" style="8" customWidth="1"/>
    <col min="8" max="8" width="32.28125" style="8" customWidth="1"/>
    <col min="9" max="9" width="19.421875" style="8" customWidth="1"/>
    <col min="10" max="10" width="32.57421875" style="8" bestFit="1" customWidth="1"/>
    <col min="11" max="16384" width="9.140625" style="8" customWidth="1"/>
  </cols>
  <sheetData>
    <row r="1" spans="1:9" ht="12.75">
      <c r="A1" s="18" t="s">
        <v>90</v>
      </c>
      <c r="I1" s="18"/>
    </row>
    <row r="2" spans="1:10" ht="51">
      <c r="A2" s="62" t="s">
        <v>279</v>
      </c>
      <c r="B2" s="63" t="s">
        <v>47</v>
      </c>
      <c r="C2" s="64" t="s">
        <v>48</v>
      </c>
      <c r="D2" s="64" t="s">
        <v>49</v>
      </c>
      <c r="E2" s="64" t="s">
        <v>37</v>
      </c>
      <c r="F2" s="64" t="s">
        <v>50</v>
      </c>
      <c r="G2" s="64" t="s">
        <v>280</v>
      </c>
      <c r="H2" s="64" t="s">
        <v>51</v>
      </c>
      <c r="I2" s="64" t="s">
        <v>52</v>
      </c>
      <c r="J2" s="64" t="s">
        <v>53</v>
      </c>
    </row>
    <row r="3" spans="1:10" ht="12.75" customHeight="1">
      <c r="A3" s="206" t="s">
        <v>104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65">
        <v>1</v>
      </c>
      <c r="B4" s="100" t="s">
        <v>281</v>
      </c>
      <c r="C4" s="102">
        <v>3018000332</v>
      </c>
      <c r="D4" s="103" t="s">
        <v>282</v>
      </c>
      <c r="E4" s="104">
        <v>2011</v>
      </c>
      <c r="F4" s="105" t="s">
        <v>283</v>
      </c>
      <c r="G4" s="106">
        <v>48800</v>
      </c>
      <c r="H4" s="105"/>
      <c r="I4" s="107" t="s">
        <v>128</v>
      </c>
      <c r="J4" s="108" t="s">
        <v>260</v>
      </c>
    </row>
    <row r="5" spans="1:10" ht="12.75">
      <c r="A5" s="65">
        <v>2</v>
      </c>
      <c r="B5" s="100" t="s">
        <v>284</v>
      </c>
      <c r="C5" s="99"/>
      <c r="D5" s="99"/>
      <c r="E5" s="101">
        <v>2012</v>
      </c>
      <c r="F5" s="66"/>
      <c r="G5" s="95">
        <v>307427.36</v>
      </c>
      <c r="H5" s="66"/>
      <c r="I5" s="96" t="s">
        <v>128</v>
      </c>
      <c r="J5" s="97" t="s">
        <v>261</v>
      </c>
    </row>
    <row r="6" spans="1:10" ht="12.75">
      <c r="A6" s="65">
        <v>3</v>
      </c>
      <c r="B6" s="109" t="s">
        <v>285</v>
      </c>
      <c r="C6" s="110">
        <v>7218000730</v>
      </c>
      <c r="D6" s="111" t="s">
        <v>286</v>
      </c>
      <c r="E6" s="104">
        <v>2012</v>
      </c>
      <c r="F6" s="112" t="s">
        <v>287</v>
      </c>
      <c r="G6" s="113">
        <v>122000</v>
      </c>
      <c r="H6" s="112"/>
      <c r="I6" s="114" t="s">
        <v>128</v>
      </c>
      <c r="J6" s="115" t="s">
        <v>261</v>
      </c>
    </row>
    <row r="7" spans="1:10" ht="12.75">
      <c r="A7" s="235" t="s">
        <v>26</v>
      </c>
      <c r="B7" s="235"/>
      <c r="C7" s="235"/>
      <c r="D7" s="235"/>
      <c r="E7" s="235"/>
      <c r="F7" s="235"/>
      <c r="G7" s="94">
        <f>SUM(G4:G6)</f>
        <v>478227.36</v>
      </c>
      <c r="H7" s="67"/>
      <c r="I7" s="67"/>
      <c r="J7" s="98"/>
    </row>
  </sheetData>
  <sheetProtection/>
  <mergeCells count="2">
    <mergeCell ref="A7:F7"/>
    <mergeCell ref="A3:J3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zoomScalePageLayoutView="0" workbookViewId="0" topLeftCell="A1">
      <selection activeCell="A9" sqref="A9:C9"/>
    </sheetView>
  </sheetViews>
  <sheetFormatPr defaultColWidth="9.140625" defaultRowHeight="12.75"/>
  <cols>
    <col min="1" max="1" width="4.140625" style="52" customWidth="1"/>
    <col min="2" max="2" width="53.28125" style="0" customWidth="1"/>
    <col min="3" max="3" width="37.57421875" style="0" customWidth="1"/>
  </cols>
  <sheetData>
    <row r="1" spans="1:3" ht="15" customHeight="1">
      <c r="A1" s="228" t="s">
        <v>55</v>
      </c>
      <c r="B1" s="228"/>
      <c r="C1" s="171"/>
    </row>
    <row r="2" spans="1:3" ht="12.75">
      <c r="A2" s="10"/>
      <c r="B2" s="18"/>
      <c r="C2" s="8"/>
    </row>
    <row r="3" spans="1:3" ht="44.25" customHeight="1">
      <c r="A3" s="239" t="s">
        <v>127</v>
      </c>
      <c r="B3" s="239"/>
      <c r="C3" s="239"/>
    </row>
    <row r="4" spans="1:3" ht="9" customHeight="1">
      <c r="A4" s="172"/>
      <c r="B4" s="172"/>
      <c r="C4" s="172"/>
    </row>
    <row r="5" spans="1:3" ht="12.75">
      <c r="A5" s="10"/>
      <c r="B5" s="8"/>
      <c r="C5" s="8"/>
    </row>
    <row r="6" spans="1:3" ht="30.75" customHeight="1">
      <c r="A6" s="70" t="s">
        <v>28</v>
      </c>
      <c r="B6" s="70" t="s">
        <v>43</v>
      </c>
      <c r="C6" s="72" t="s">
        <v>44</v>
      </c>
    </row>
    <row r="7" spans="1:3" ht="17.25" customHeight="1">
      <c r="A7" s="236" t="s">
        <v>331</v>
      </c>
      <c r="B7" s="237"/>
      <c r="C7" s="238"/>
    </row>
    <row r="8" spans="1:3" ht="38.25">
      <c r="A8" s="69">
        <v>1</v>
      </c>
      <c r="B8" s="173" t="s">
        <v>665</v>
      </c>
      <c r="C8" s="116"/>
    </row>
    <row r="9" spans="1:3" ht="17.25" customHeight="1">
      <c r="A9" s="236" t="s">
        <v>109</v>
      </c>
      <c r="B9" s="237"/>
      <c r="C9" s="238"/>
    </row>
    <row r="10" spans="1:3" ht="18" customHeight="1">
      <c r="A10" s="69">
        <v>1</v>
      </c>
      <c r="B10" s="118" t="s">
        <v>126</v>
      </c>
      <c r="C10" s="116"/>
    </row>
    <row r="11" spans="1:3" ht="17.25" customHeight="1">
      <c r="A11" s="236" t="s">
        <v>191</v>
      </c>
      <c r="B11" s="237"/>
      <c r="C11" s="238"/>
    </row>
    <row r="12" spans="1:3" ht="25.5">
      <c r="A12" s="69">
        <v>1</v>
      </c>
      <c r="B12" s="129" t="s">
        <v>203</v>
      </c>
      <c r="C12" s="132" t="s">
        <v>204</v>
      </c>
    </row>
    <row r="13" spans="1:3" ht="17.25" customHeight="1">
      <c r="A13" s="236" t="s">
        <v>223</v>
      </c>
      <c r="B13" s="237"/>
      <c r="C13" s="238"/>
    </row>
    <row r="14" spans="1:3" ht="18" customHeight="1">
      <c r="A14" s="240">
        <v>1</v>
      </c>
      <c r="B14" s="240" t="s">
        <v>224</v>
      </c>
      <c r="C14" s="170" t="s">
        <v>225</v>
      </c>
    </row>
    <row r="15" spans="1:3" ht="18" customHeight="1">
      <c r="A15" s="241"/>
      <c r="B15" s="241"/>
      <c r="C15" s="170" t="s">
        <v>226</v>
      </c>
    </row>
    <row r="16" spans="1:3" ht="18" customHeight="1">
      <c r="A16" s="241"/>
      <c r="B16" s="241"/>
      <c r="C16" s="170" t="s">
        <v>227</v>
      </c>
    </row>
    <row r="17" spans="1:3" ht="18" customHeight="1">
      <c r="A17" s="241"/>
      <c r="B17" s="241"/>
      <c r="C17" s="170" t="s">
        <v>228</v>
      </c>
    </row>
    <row r="18" spans="1:3" ht="18" customHeight="1">
      <c r="A18" s="242"/>
      <c r="B18" s="242"/>
      <c r="C18" s="170" t="s">
        <v>229</v>
      </c>
    </row>
    <row r="19" spans="1:3" ht="17.25" customHeight="1">
      <c r="A19" s="236" t="s">
        <v>301</v>
      </c>
      <c r="B19" s="237"/>
      <c r="C19" s="238"/>
    </row>
    <row r="20" spans="1:3" ht="18" customHeight="1">
      <c r="A20" s="69">
        <v>1</v>
      </c>
      <c r="B20" s="118" t="s">
        <v>298</v>
      </c>
      <c r="C20" s="116"/>
    </row>
  </sheetData>
  <sheetProtection/>
  <mergeCells count="9">
    <mergeCell ref="A19:C19"/>
    <mergeCell ref="A3:C3"/>
    <mergeCell ref="A7:C7"/>
    <mergeCell ref="A9:C9"/>
    <mergeCell ref="A11:C11"/>
    <mergeCell ref="A1:B1"/>
    <mergeCell ref="B14:B18"/>
    <mergeCell ref="A14:A18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tomasz.sipak</cp:lastModifiedBy>
  <cp:lastPrinted>2014-07-14T07:42:15Z</cp:lastPrinted>
  <dcterms:created xsi:type="dcterms:W3CDTF">2004-04-21T13:58:08Z</dcterms:created>
  <dcterms:modified xsi:type="dcterms:W3CDTF">2014-07-14T10:54:18Z</dcterms:modified>
  <cp:category/>
  <cp:version/>
  <cp:contentType/>
  <cp:contentStatus/>
</cp:coreProperties>
</file>